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I:\Share\Community Development\Trails\1 Bike Park\Phase 3 - DDF - Completion\Phase 4 RFP\"/>
    </mc:Choice>
  </mc:AlternateContent>
  <xr:revisionPtr revIDLastSave="0" documentId="13_ncr:1_{AF8127A0-9E1E-4734-B639-3A9FBF4C0933}" xr6:coauthVersionLast="47" xr6:coauthVersionMax="47" xr10:uidLastSave="{00000000-0000-0000-0000-000000000000}"/>
  <bookViews>
    <workbookView xWindow="30060" yWindow="3030" windowWidth="21600" windowHeight="11385" tabRatio="908" xr2:uid="{00000000-000D-0000-FFFF-FFFF00000000}"/>
  </bookViews>
  <sheets>
    <sheet name="Phase 3 Total (Mandatory)" sheetId="32" r:id="rId1"/>
    <sheet name="Trail 24 Master Plan" sheetId="25" r:id="rId2"/>
    <sheet name="Trail 25 Master Plan" sheetId="27" r:id="rId3"/>
    <sheet name="Trail 24 (Contractor fillable)" sheetId="38" r:id="rId4"/>
    <sheet name="Trail 25 (Contractor fillable)" sheetId="39" r:id="rId5"/>
  </sheets>
  <definedNames>
    <definedName name="_xlnm.Print_Titles" localSheetId="3">'Trail 24 (Contractor fillable)'!$9:$10</definedName>
    <definedName name="_xlnm.Print_Titles" localSheetId="1">'Trail 24 Master Plan'!$9:$10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39" l="1"/>
  <c r="J30" i="39"/>
  <c r="I30" i="39"/>
  <c r="L30" i="39" s="1"/>
  <c r="M30" i="39" s="1"/>
  <c r="G30" i="39"/>
  <c r="F30" i="39"/>
  <c r="E30" i="39"/>
  <c r="C30" i="39"/>
  <c r="B30" i="39"/>
  <c r="A30" i="39"/>
  <c r="K62" i="38"/>
  <c r="J62" i="38"/>
  <c r="I62" i="38"/>
  <c r="L62" i="38" s="1"/>
  <c r="M62" i="38" s="1"/>
  <c r="G62" i="38"/>
  <c r="F62" i="38"/>
  <c r="E62" i="38"/>
  <c r="C62" i="38"/>
  <c r="B62" i="38"/>
  <c r="A62" i="38"/>
  <c r="I30" i="27" l="1"/>
  <c r="L30" i="27" s="1"/>
  <c r="M30" i="27" s="1"/>
  <c r="J30" i="27"/>
  <c r="K30" i="27"/>
  <c r="A30" i="27"/>
  <c r="B30" i="27"/>
  <c r="C30" i="27"/>
  <c r="E30" i="27"/>
  <c r="F30" i="27"/>
  <c r="G30" i="27" l="1"/>
  <c r="J62" i="25"/>
  <c r="G62" i="25"/>
  <c r="I62" i="25"/>
  <c r="K62" i="25" l="1"/>
  <c r="L62" i="25" l="1"/>
  <c r="M62" i="25" l="1"/>
  <c r="B62" i="25" l="1"/>
  <c r="C62" i="25"/>
  <c r="E62" i="25"/>
  <c r="F62" i="25"/>
  <c r="A62" i="25"/>
</calcChain>
</file>

<file path=xl/sharedStrings.xml><?xml version="1.0" encoding="utf-8"?>
<sst xmlns="http://schemas.openxmlformats.org/spreadsheetml/2006/main" count="296" uniqueCount="109">
  <si>
    <t>0+000</t>
  </si>
  <si>
    <t>Section Description</t>
  </si>
  <si>
    <t>Station (m)</t>
  </si>
  <si>
    <t>Station Item</t>
  </si>
  <si>
    <t>III</t>
  </si>
  <si>
    <t>Construction Phase</t>
  </si>
  <si>
    <t>0+240</t>
  </si>
  <si>
    <t>Comments</t>
  </si>
  <si>
    <t>General Description</t>
  </si>
  <si>
    <t>Total Length (m)</t>
  </si>
  <si>
    <t>0+038</t>
  </si>
  <si>
    <t>Hip Jump</t>
  </si>
  <si>
    <t>Black</t>
  </si>
  <si>
    <t>0+287</t>
  </si>
  <si>
    <t>Whistler Trail Type</t>
  </si>
  <si>
    <t>Whistler Trail Difficulty</t>
  </si>
  <si>
    <t>Hip jump</t>
  </si>
  <si>
    <t>0+123</t>
  </si>
  <si>
    <t>Jump</t>
  </si>
  <si>
    <t>0+018</t>
  </si>
  <si>
    <t>0+006</t>
  </si>
  <si>
    <t>0+061</t>
  </si>
  <si>
    <t>Dirt step-up to wood</t>
  </si>
  <si>
    <t>0+073</t>
  </si>
  <si>
    <t>Drop wood platform</t>
  </si>
  <si>
    <t>Recommended Trail Width (m)</t>
  </si>
  <si>
    <t>0+106</t>
  </si>
  <si>
    <t>0+113</t>
  </si>
  <si>
    <t>Dirt step-up</t>
  </si>
  <si>
    <t>0+139</t>
  </si>
  <si>
    <t>Berm</t>
  </si>
  <si>
    <t>0+223</t>
  </si>
  <si>
    <t>0+257</t>
  </si>
  <si>
    <t>0+307</t>
  </si>
  <si>
    <t>Dirt Jump</t>
  </si>
  <si>
    <t>0+328</t>
  </si>
  <si>
    <t>Hip Jump into bank</t>
  </si>
  <si>
    <t>0+351</t>
  </si>
  <si>
    <t>0+388</t>
  </si>
  <si>
    <t>0+413</t>
  </si>
  <si>
    <t>0+431</t>
  </si>
  <si>
    <t>0+466</t>
  </si>
  <si>
    <t>Dirt Step-up</t>
  </si>
  <si>
    <t>0+510</t>
  </si>
  <si>
    <t>0+542</t>
  </si>
  <si>
    <t>0+561</t>
  </si>
  <si>
    <t xml:space="preserve">TTF Step on/off end </t>
  </si>
  <si>
    <t>TTF Step on/off start</t>
  </si>
  <si>
    <t>0+605</t>
  </si>
  <si>
    <t>0+624</t>
  </si>
  <si>
    <t>Jump into berm</t>
  </si>
  <si>
    <t>0+633</t>
  </si>
  <si>
    <t>0+606</t>
  </si>
  <si>
    <t>TTF start up ramp and drop</t>
  </si>
  <si>
    <t>TTF end up ramp and drop</t>
  </si>
  <si>
    <t>0+051</t>
  </si>
  <si>
    <t>0+100</t>
  </si>
  <si>
    <t>0+148</t>
  </si>
  <si>
    <t>0+172</t>
  </si>
  <si>
    <t>0+181</t>
  </si>
  <si>
    <t>Point of Interest</t>
  </si>
  <si>
    <t>Culvert</t>
  </si>
  <si>
    <t>300mm</t>
  </si>
  <si>
    <t>200mm</t>
  </si>
  <si>
    <t>Dirt Landing</t>
  </si>
  <si>
    <t>Junction with Trail 25</t>
  </si>
  <si>
    <t>Totals</t>
  </si>
  <si>
    <t>Hip drop off wood too dirt landing</t>
  </si>
  <si>
    <t>Long and low</t>
  </si>
  <si>
    <t>Utilize any "side hit" potential while traversing Hyrdo road.</t>
  </si>
  <si>
    <t>Use steep hillside as a wallride/berm</t>
  </si>
  <si>
    <t>Use the steep hillside as a hipped landing.</t>
  </si>
  <si>
    <t>Make use of the rolling terrain while emphasizing it with TTF's like Jump, hips and Wooden TTF's.</t>
  </si>
  <si>
    <t>Use the End of the berm on Flow A as the landing for the last jump on Trail 24.</t>
  </si>
  <si>
    <t>A wooden TTF that slowly climbs while turning to the left then drops off the side of the road and on to the slope beneath the road cut.</t>
  </si>
  <si>
    <t>Use the End of the berm on Flow A as the landing for the last jump on Trail 25.</t>
  </si>
  <si>
    <t>Hip jump landing</t>
  </si>
  <si>
    <t>There is an opportunity to transfer over to Trail 24 here.</t>
  </si>
  <si>
    <t>Distance (m)</t>
  </si>
  <si>
    <t>Rate/m</t>
  </si>
  <si>
    <t>Total</t>
  </si>
  <si>
    <t>Grand Total</t>
  </si>
  <si>
    <t>Cost/m</t>
  </si>
  <si>
    <t>Bridge/TTF</t>
  </si>
  <si>
    <t>Set up jump to allow riders to dial in trail speed.</t>
  </si>
  <si>
    <t>m TTF Drop</t>
  </si>
  <si>
    <t>Cost Breakdown</t>
  </si>
  <si>
    <t>Trail 24</t>
  </si>
  <si>
    <t>Trail 25</t>
  </si>
  <si>
    <t>Trail  24</t>
  </si>
  <si>
    <t>Trail  25</t>
  </si>
  <si>
    <t>DTA/DTF</t>
  </si>
  <si>
    <t>Phase 3 Total</t>
  </si>
  <si>
    <t>Junction with Flow A prior to wooden bridge over tobaggon run</t>
  </si>
  <si>
    <t xml:space="preserve">Commencement prior to Juction of Evenflow &amp; Around the Bend </t>
  </si>
  <si>
    <t>POT junction with Flow A, builders discreation.</t>
  </si>
  <si>
    <t>POC off trail 24. Builders discretion</t>
  </si>
  <si>
    <t xml:space="preserve">Machine built advanced jump line with gap options. </t>
  </si>
  <si>
    <t>Machine built advanced jump line.</t>
  </si>
  <si>
    <t>Bridge/TTF (m)</t>
  </si>
  <si>
    <t>Culvert (m)</t>
  </si>
  <si>
    <t>Bridge/TTF ($)</t>
  </si>
  <si>
    <t>Culvert ($)</t>
  </si>
  <si>
    <t>Bridges/TTFs</t>
  </si>
  <si>
    <t>Culverts</t>
  </si>
  <si>
    <t xml:space="preserve">Trail </t>
  </si>
  <si>
    <t>Distance ($)</t>
  </si>
  <si>
    <t>Ave. total cost/m</t>
  </si>
  <si>
    <t>Please note: all station points in the following tabs represent a location on the Trail Profile 3D Visualization Package (Appendix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</si>
</sst>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
    <numFmt numFmtId="165" formatCode="&quot;$&quot;#,##0.00"/>
  </numFmts>
  <fonts count="9" x14ac:knownFonts="1">
    <font>
      <sz val="11"/>
      <color theme="1"/>
      <name val="Calibri"/>
      <family val="2"/>
      <scheme val="minor"/>
    </font>
    <font>
      <sz val="12"/>
      <color theme="1"/>
      <name val="Calibri"/>
      <family val="2"/>
      <scheme val="minor"/>
    </font>
    <font>
      <b/>
      <sz val="11"/>
      <color theme="1"/>
      <name val="Calibri"/>
      <family val="2"/>
      <scheme val="minor"/>
    </font>
    <font>
      <b/>
      <i/>
      <sz val="11"/>
      <color theme="1"/>
      <name val="Calibri"/>
      <family val="2"/>
      <scheme val="minor"/>
    </font>
    <font>
      <b/>
      <i/>
      <sz val="14"/>
      <color theme="1"/>
      <name val="Calibri"/>
      <family val="2"/>
      <scheme val="minor"/>
    </font>
    <font>
      <sz val="11"/>
      <color theme="1"/>
      <name val="Calibri"/>
      <family val="2"/>
      <scheme val="minor"/>
    </font>
    <font>
      <i/>
      <sz val="11"/>
      <color theme="1"/>
      <name val="Calibri"/>
      <family val="2"/>
      <scheme val="minor"/>
    </font>
    <font>
      <sz val="11"/>
      <color rgb="FF000000"/>
      <name val="Calibri"/>
      <family val="2"/>
      <scheme val="minor"/>
    </font>
    <font>
      <b/>
      <i/>
      <sz val="16"/>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55">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hair">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thin">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style="hair">
        <color auto="1"/>
      </top>
      <bottom style="hair">
        <color auto="1"/>
      </bottom>
      <diagonal/>
    </border>
    <border>
      <left/>
      <right/>
      <top/>
      <bottom style="thin">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medium">
        <color auto="1"/>
      </left>
      <right/>
      <top style="thin">
        <color auto="1"/>
      </top>
      <bottom style="hair">
        <color auto="1"/>
      </bottom>
      <diagonal/>
    </border>
    <border>
      <left style="hair">
        <color auto="1"/>
      </left>
      <right style="medium">
        <color auto="1"/>
      </right>
      <top style="thin">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style="hair">
        <color auto="1"/>
      </left>
      <right style="medium">
        <color auto="1"/>
      </right>
      <top style="hair">
        <color auto="1"/>
      </top>
      <bottom/>
      <diagonal/>
    </border>
    <border>
      <left/>
      <right style="medium">
        <color auto="1"/>
      </right>
      <top style="hair">
        <color auto="1"/>
      </top>
      <bottom/>
      <diagonal/>
    </border>
    <border>
      <left style="hair">
        <color auto="1"/>
      </left>
      <right style="medium">
        <color indexed="64"/>
      </right>
      <top style="hair">
        <color auto="1"/>
      </top>
      <bottom style="medium">
        <color indexed="64"/>
      </bottom>
      <diagonal/>
    </border>
    <border>
      <left/>
      <right style="medium">
        <color indexed="64"/>
      </right>
      <top style="hair">
        <color auto="1"/>
      </top>
      <bottom style="medium">
        <color indexed="64"/>
      </bottom>
      <diagonal/>
    </border>
    <border>
      <left/>
      <right/>
      <top style="medium">
        <color auto="1"/>
      </top>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diagonal/>
    </border>
    <border>
      <left/>
      <right style="medium">
        <color indexed="64"/>
      </right>
      <top style="medium">
        <color indexed="64"/>
      </top>
      <bottom/>
      <diagonal/>
    </border>
    <border>
      <left style="hair">
        <color auto="1"/>
      </left>
      <right style="medium">
        <color auto="1"/>
      </right>
      <top style="medium">
        <color indexed="64"/>
      </top>
      <bottom style="hair">
        <color auto="1"/>
      </bottom>
      <diagonal/>
    </border>
    <border>
      <left/>
      <right style="medium">
        <color indexed="64"/>
      </right>
      <top style="medium">
        <color indexed="64"/>
      </top>
      <bottom style="hair">
        <color auto="1"/>
      </bottom>
      <diagonal/>
    </border>
    <border>
      <left/>
      <right style="hair">
        <color auto="1"/>
      </right>
      <top style="medium">
        <color indexed="64"/>
      </top>
      <bottom style="hair">
        <color auto="1"/>
      </bottom>
      <diagonal/>
    </border>
    <border>
      <left/>
      <right style="hair">
        <color auto="1"/>
      </right>
      <top style="hair">
        <color auto="1"/>
      </top>
      <bottom/>
      <diagonal/>
    </border>
    <border>
      <left/>
      <right style="hair">
        <color auto="1"/>
      </right>
      <top style="hair">
        <color auto="1"/>
      </top>
      <bottom style="medium">
        <color auto="1"/>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indexed="64"/>
      </right>
      <top style="medium">
        <color auto="1"/>
      </top>
      <bottom style="medium">
        <color indexed="64"/>
      </bottom>
      <diagonal/>
    </border>
    <border>
      <left/>
      <right style="medium">
        <color auto="1"/>
      </right>
      <top style="thin">
        <color auto="1"/>
      </top>
      <bottom/>
      <diagonal/>
    </border>
    <border>
      <left style="medium">
        <color auto="1"/>
      </left>
      <right style="medium">
        <color indexed="64"/>
      </right>
      <top style="medium">
        <color auto="1"/>
      </top>
      <bottom/>
      <diagonal/>
    </border>
    <border>
      <left style="medium">
        <color auto="1"/>
      </left>
      <right style="medium">
        <color indexed="64"/>
      </right>
      <top style="medium">
        <color indexed="64"/>
      </top>
      <bottom style="hair">
        <color auto="1"/>
      </bottom>
      <diagonal/>
    </border>
    <border>
      <left style="medium">
        <color auto="1"/>
      </left>
      <right style="medium">
        <color indexed="64"/>
      </right>
      <top style="hair">
        <color auto="1"/>
      </top>
      <bottom style="hair">
        <color auto="1"/>
      </bottom>
      <diagonal/>
    </border>
    <border>
      <left style="medium">
        <color auto="1"/>
      </left>
      <right style="medium">
        <color indexed="64"/>
      </right>
      <top style="hair">
        <color auto="1"/>
      </top>
      <bottom/>
      <diagonal/>
    </border>
    <border>
      <left style="medium">
        <color auto="1"/>
      </left>
      <right style="medium">
        <color indexed="64"/>
      </right>
      <top style="hair">
        <color auto="1"/>
      </top>
      <bottom style="thin">
        <color auto="1"/>
      </bottom>
      <diagonal/>
    </border>
    <border>
      <left style="medium">
        <color auto="1"/>
      </left>
      <right style="medium">
        <color indexed="64"/>
      </right>
      <top style="thin">
        <color auto="1"/>
      </top>
      <bottom style="hair">
        <color auto="1"/>
      </bottom>
      <diagonal/>
    </border>
    <border>
      <left style="medium">
        <color auto="1"/>
      </left>
      <right style="medium">
        <color indexed="64"/>
      </right>
      <top style="hair">
        <color auto="1"/>
      </top>
      <bottom style="medium">
        <color auto="1"/>
      </bottom>
      <diagonal/>
    </border>
  </borders>
  <cellStyleXfs count="2">
    <xf numFmtId="0" fontId="0" fillId="0" borderId="0"/>
    <xf numFmtId="44" fontId="5" fillId="0" borderId="0" applyFont="0" applyFill="0" applyBorder="0" applyAlignment="0" applyProtection="0"/>
  </cellStyleXfs>
  <cellXfs count="143">
    <xf numFmtId="0" fontId="0" fillId="0" borderId="0" xfId="0"/>
    <xf numFmtId="0" fontId="0" fillId="0" borderId="0" xfId="0" applyAlignment="1">
      <alignment horizontal="right"/>
    </xf>
    <xf numFmtId="0" fontId="1" fillId="0" borderId="0" xfId="0" applyFont="1" applyAlignment="1">
      <alignment horizontal="right"/>
    </xf>
    <xf numFmtId="0" fontId="0" fillId="3" borderId="5" xfId="0" applyFill="1" applyBorder="1" applyAlignment="1">
      <alignment vertical="center" wrapText="1"/>
    </xf>
    <xf numFmtId="0" fontId="0" fillId="4" borderId="5" xfId="0" applyFill="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7" fillId="2" borderId="12" xfId="0" applyFont="1" applyFill="1" applyBorder="1"/>
    <xf numFmtId="0" fontId="0" fillId="2" borderId="8" xfId="0" applyFill="1" applyBorder="1"/>
    <xf numFmtId="44" fontId="7" fillId="2" borderId="8" xfId="1" applyFont="1" applyFill="1" applyBorder="1"/>
    <xf numFmtId="165" fontId="2" fillId="2" borderId="8" xfId="0" applyNumberFormat="1" applyFont="1" applyFill="1" applyBorder="1"/>
    <xf numFmtId="165" fontId="2" fillId="2" borderId="9" xfId="0" applyNumberFormat="1" applyFont="1" applyFill="1" applyBorder="1"/>
    <xf numFmtId="0" fontId="6" fillId="4" borderId="5" xfId="0" applyFont="1" applyFill="1" applyBorder="1" applyAlignment="1">
      <alignment vertical="center"/>
    </xf>
    <xf numFmtId="0" fontId="2" fillId="0" borderId="18" xfId="0" applyFont="1" applyBorder="1" applyAlignment="1">
      <alignment horizontal="center" vertical="center"/>
    </xf>
    <xf numFmtId="44" fontId="2" fillId="0" borderId="19" xfId="1" applyFont="1" applyBorder="1" applyAlignment="1">
      <alignment horizontal="center" vertical="center"/>
    </xf>
    <xf numFmtId="44" fontId="2" fillId="0" borderId="20" xfId="1" applyFont="1" applyBorder="1" applyAlignment="1">
      <alignment horizontal="center" vertical="center"/>
    </xf>
    <xf numFmtId="44" fontId="0" fillId="2" borderId="8" xfId="1" applyFont="1" applyFill="1" applyBorder="1"/>
    <xf numFmtId="0" fontId="3" fillId="0" borderId="25" xfId="0" applyFont="1" applyBorder="1" applyAlignment="1">
      <alignment horizontal="center" wrapText="1"/>
    </xf>
    <xf numFmtId="0" fontId="7" fillId="2" borderId="28" xfId="0" applyFont="1" applyFill="1" applyBorder="1"/>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44" fontId="3" fillId="0" borderId="5" xfId="1"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xf>
    <xf numFmtId="44" fontId="0" fillId="4" borderId="5" xfId="1" applyFont="1" applyFill="1" applyBorder="1" applyAlignment="1">
      <alignment vertical="center"/>
    </xf>
    <xf numFmtId="0" fontId="0" fillId="4" borderId="5" xfId="0" applyFill="1" applyBorder="1" applyAlignment="1">
      <alignment horizontal="left" vertical="center" wrapText="1"/>
    </xf>
    <xf numFmtId="0" fontId="6" fillId="4" borderId="11" xfId="0" applyFont="1" applyFill="1" applyBorder="1" applyAlignment="1">
      <alignment vertical="center"/>
    </xf>
    <xf numFmtId="44" fontId="6" fillId="4" borderId="6" xfId="1" applyFont="1" applyFill="1" applyBorder="1" applyAlignment="1">
      <alignment vertical="center"/>
    </xf>
    <xf numFmtId="165" fontId="0" fillId="4" borderId="5" xfId="0" applyNumberFormat="1" applyFill="1" applyBorder="1" applyAlignment="1">
      <alignment vertical="center"/>
    </xf>
    <xf numFmtId="165" fontId="6" fillId="4" borderId="5" xfId="0" applyNumberFormat="1" applyFont="1" applyFill="1" applyBorder="1" applyAlignment="1">
      <alignment vertical="center"/>
    </xf>
    <xf numFmtId="165" fontId="6" fillId="4" borderId="6" xfId="0" applyNumberFormat="1" applyFont="1" applyFill="1" applyBorder="1" applyAlignment="1">
      <alignment vertical="center"/>
    </xf>
    <xf numFmtId="0" fontId="0" fillId="4" borderId="11" xfId="0" applyFill="1" applyBorder="1" applyAlignment="1">
      <alignment vertical="center"/>
    </xf>
    <xf numFmtId="44" fontId="0" fillId="3" borderId="5" xfId="1" applyFont="1" applyFill="1" applyBorder="1" applyAlignment="1">
      <alignment vertical="center"/>
    </xf>
    <xf numFmtId="0" fontId="0" fillId="3" borderId="11" xfId="0" applyFill="1" applyBorder="1" applyAlignment="1">
      <alignment vertical="center"/>
    </xf>
    <xf numFmtId="165" fontId="0" fillId="3" borderId="5" xfId="0" applyNumberFormat="1" applyFill="1" applyBorder="1" applyAlignment="1">
      <alignment vertical="center"/>
    </xf>
    <xf numFmtId="44" fontId="6" fillId="4" borderId="5" xfId="1" applyFont="1" applyFill="1" applyBorder="1" applyAlignment="1">
      <alignment vertical="center"/>
    </xf>
    <xf numFmtId="0" fontId="4" fillId="0" borderId="0" xfId="0" applyFont="1" applyAlignment="1">
      <alignment horizontal="left" vertical="center"/>
    </xf>
    <xf numFmtId="44" fontId="0" fillId="3" borderId="6" xfId="1" applyFont="1" applyFill="1" applyBorder="1" applyAlignment="1">
      <alignment vertical="center"/>
    </xf>
    <xf numFmtId="44" fontId="0" fillId="4" borderId="6" xfId="1" applyFont="1" applyFill="1" applyBorder="1" applyAlignment="1">
      <alignment vertical="center"/>
    </xf>
    <xf numFmtId="44" fontId="0" fillId="4" borderId="14" xfId="1" applyFont="1" applyFill="1" applyBorder="1" applyAlignment="1">
      <alignment vertical="center"/>
    </xf>
    <xf numFmtId="44" fontId="0" fillId="4" borderId="15" xfId="1" applyFont="1" applyFill="1" applyBorder="1" applyAlignment="1">
      <alignment vertical="center"/>
    </xf>
    <xf numFmtId="165" fontId="0" fillId="3" borderId="6" xfId="0" applyNumberFormat="1" applyFill="1" applyBorder="1" applyAlignment="1">
      <alignment vertical="center"/>
    </xf>
    <xf numFmtId="165" fontId="0" fillId="4" borderId="6" xfId="0" applyNumberFormat="1" applyFill="1" applyBorder="1" applyAlignment="1">
      <alignment vertical="center"/>
    </xf>
    <xf numFmtId="0" fontId="0" fillId="4" borderId="8" xfId="0" applyFill="1" applyBorder="1" applyAlignment="1">
      <alignment vertical="center"/>
    </xf>
    <xf numFmtId="0" fontId="0" fillId="4" borderId="9" xfId="0" applyFill="1" applyBorder="1" applyAlignment="1">
      <alignment vertical="center"/>
    </xf>
    <xf numFmtId="0" fontId="2" fillId="0" borderId="5" xfId="0" applyFont="1" applyBorder="1" applyAlignment="1">
      <alignment horizontal="center" vertical="center"/>
    </xf>
    <xf numFmtId="0" fontId="0" fillId="2" borderId="8" xfId="0" applyFill="1" applyBorder="1" applyAlignment="1">
      <alignment horizontal="right"/>
    </xf>
    <xf numFmtId="0" fontId="0" fillId="2" borderId="26" xfId="0" applyFill="1" applyBorder="1" applyAlignment="1">
      <alignment horizontal="right"/>
    </xf>
    <xf numFmtId="0" fontId="0" fillId="0" borderId="1" xfId="0" applyBorder="1" applyAlignment="1">
      <alignment vertical="center"/>
    </xf>
    <xf numFmtId="0" fontId="0" fillId="0" borderId="2" xfId="0"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0" fillId="0" borderId="0" xfId="0" applyAlignment="1">
      <alignment horizontal="left"/>
    </xf>
    <xf numFmtId="164" fontId="0" fillId="0" borderId="0" xfId="0" applyNumberFormat="1" applyAlignment="1">
      <alignment horizontal="left"/>
    </xf>
    <xf numFmtId="0" fontId="0" fillId="0" borderId="0" xfId="0" applyAlignment="1">
      <alignment horizontal="left" vertical="top" wrapText="1"/>
    </xf>
    <xf numFmtId="0" fontId="2" fillId="0" borderId="0" xfId="0" applyFont="1" applyAlignment="1">
      <alignment horizontal="right" vertical="top"/>
    </xf>
    <xf numFmtId="0" fontId="0" fillId="4" borderId="4" xfId="0" applyFill="1" applyBorder="1" applyAlignment="1">
      <alignment horizontal="right" vertical="center"/>
    </xf>
    <xf numFmtId="0" fontId="0" fillId="4" borderId="5" xfId="0" applyFill="1" applyBorder="1" applyAlignment="1">
      <alignment vertical="center"/>
    </xf>
    <xf numFmtId="0" fontId="0" fillId="3" borderId="4" xfId="0" applyFill="1" applyBorder="1" applyAlignment="1">
      <alignment horizontal="right" vertical="center"/>
    </xf>
    <xf numFmtId="0" fontId="0" fillId="3" borderId="5" xfId="0" applyFill="1" applyBorder="1" applyAlignment="1">
      <alignment horizontal="left" vertical="center" wrapText="1"/>
    </xf>
    <xf numFmtId="0" fontId="0" fillId="3" borderId="5" xfId="0" applyFill="1" applyBorder="1" applyAlignment="1">
      <alignment vertical="center"/>
    </xf>
    <xf numFmtId="0" fontId="0" fillId="4" borderId="5" xfId="0" applyFill="1" applyBorder="1" applyAlignment="1">
      <alignment horizontal="center" vertical="center" wrapText="1"/>
    </xf>
    <xf numFmtId="0" fontId="0" fillId="4" borderId="13" xfId="0" applyFill="1" applyBorder="1" applyAlignment="1">
      <alignment vertical="center"/>
    </xf>
    <xf numFmtId="0" fontId="0" fillId="4" borderId="7" xfId="0" applyFill="1" applyBorder="1" applyAlignment="1">
      <alignment horizontal="right" vertical="center"/>
    </xf>
    <xf numFmtId="0" fontId="0" fillId="4" borderId="8" xfId="0" applyFill="1" applyBorder="1" applyAlignment="1">
      <alignment vertical="center" wrapText="1"/>
    </xf>
    <xf numFmtId="0" fontId="3" fillId="0" borderId="4" xfId="0" applyFont="1" applyBorder="1" applyAlignment="1">
      <alignment horizontal="center"/>
    </xf>
    <xf numFmtId="0" fontId="3" fillId="0" borderId="5" xfId="0" applyFont="1" applyBorder="1" applyAlignment="1">
      <alignment horizontal="center" wrapText="1"/>
    </xf>
    <xf numFmtId="0" fontId="0" fillId="2" borderId="7" xfId="0" applyFill="1" applyBorder="1" applyAlignment="1">
      <alignment horizontal="right"/>
    </xf>
    <xf numFmtId="0" fontId="0" fillId="4" borderId="6" xfId="0" applyFill="1" applyBorder="1" applyAlignment="1">
      <alignment vertical="center"/>
    </xf>
    <xf numFmtId="0" fontId="0" fillId="3" borderId="6" xfId="0" applyFill="1" applyBorder="1" applyAlignment="1">
      <alignment vertical="center"/>
    </xf>
    <xf numFmtId="0" fontId="0" fillId="4" borderId="8" xfId="0" applyFill="1" applyBorder="1" applyAlignment="1">
      <alignment horizontal="left" vertical="center" wrapText="1"/>
    </xf>
    <xf numFmtId="0" fontId="2" fillId="0" borderId="2" xfId="0" applyFont="1" applyBorder="1" applyAlignment="1">
      <alignment horizontal="center" vertical="center"/>
    </xf>
    <xf numFmtId="0" fontId="0" fillId="0" borderId="3" xfId="0" applyBorder="1" applyAlignment="1">
      <alignment vertical="center"/>
    </xf>
    <xf numFmtId="0" fontId="0" fillId="3" borderId="0" xfId="0" applyFill="1" applyAlignment="1">
      <alignment vertical="center"/>
    </xf>
    <xf numFmtId="44" fontId="3" fillId="0" borderId="24" xfId="1" applyFont="1" applyBorder="1" applyAlignment="1">
      <alignment horizontal="center" vertical="center"/>
    </xf>
    <xf numFmtId="44" fontId="0" fillId="2" borderId="25" xfId="1" applyFont="1" applyFill="1" applyBorder="1" applyAlignment="1">
      <alignment horizontal="right"/>
    </xf>
    <xf numFmtId="44" fontId="0" fillId="0" borderId="25" xfId="1" applyFont="1" applyFill="1" applyBorder="1" applyAlignment="1">
      <alignment horizontal="right"/>
    </xf>
    <xf numFmtId="44" fontId="0" fillId="2" borderId="26" xfId="1" applyFont="1" applyFill="1" applyBorder="1" applyAlignment="1">
      <alignment horizontal="right"/>
    </xf>
    <xf numFmtId="44" fontId="0" fillId="0" borderId="31" xfId="1" applyFont="1" applyFill="1" applyBorder="1" applyAlignment="1">
      <alignment horizontal="right"/>
    </xf>
    <xf numFmtId="44" fontId="0" fillId="0" borderId="29" xfId="1" applyFont="1" applyFill="1" applyBorder="1" applyAlignment="1">
      <alignment horizontal="right"/>
    </xf>
    <xf numFmtId="44" fontId="0" fillId="2" borderId="29" xfId="1" applyFont="1" applyFill="1" applyBorder="1" applyAlignment="1">
      <alignment horizontal="right"/>
    </xf>
    <xf numFmtId="44" fontId="0" fillId="0" borderId="32" xfId="1" applyFont="1" applyFill="1" applyBorder="1" applyAlignment="1">
      <alignment horizontal="right"/>
    </xf>
    <xf numFmtId="44" fontId="0" fillId="2" borderId="30" xfId="1" applyFont="1" applyFill="1" applyBorder="1" applyAlignment="1">
      <alignment horizontal="right"/>
    </xf>
    <xf numFmtId="0" fontId="3" fillId="0" borderId="27" xfId="0" applyFont="1" applyBorder="1" applyAlignment="1">
      <alignment horizontal="center" vertical="center"/>
    </xf>
    <xf numFmtId="0" fontId="8" fillId="0" borderId="38" xfId="0" applyFont="1" applyBorder="1"/>
    <xf numFmtId="44" fontId="3" fillId="0" borderId="39" xfId="1" applyFont="1" applyBorder="1" applyAlignment="1">
      <alignment horizontal="center" vertical="center"/>
    </xf>
    <xf numFmtId="44" fontId="3" fillId="0" borderId="40" xfId="1" applyFont="1" applyBorder="1" applyAlignment="1">
      <alignment horizontal="center" vertical="center"/>
    </xf>
    <xf numFmtId="0" fontId="3" fillId="0" borderId="41" xfId="0" applyFont="1" applyBorder="1" applyAlignment="1">
      <alignment horizontal="center" vertical="center" wrapText="1"/>
    </xf>
    <xf numFmtId="0" fontId="0" fillId="0" borderId="16" xfId="0" applyBorder="1" applyAlignment="1">
      <alignment horizontal="right"/>
    </xf>
    <xf numFmtId="0" fontId="0" fillId="2" borderId="16" xfId="0" applyFill="1" applyBorder="1" applyAlignment="1">
      <alignment horizontal="right"/>
    </xf>
    <xf numFmtId="0" fontId="0" fillId="0" borderId="42" xfId="0" applyBorder="1" applyAlignment="1">
      <alignment horizontal="right"/>
    </xf>
    <xf numFmtId="0" fontId="0" fillId="2" borderId="28" xfId="0" applyFill="1" applyBorder="1" applyAlignment="1">
      <alignment horizontal="right"/>
    </xf>
    <xf numFmtId="0" fontId="3" fillId="0" borderId="27" xfId="0" applyFont="1" applyBorder="1" applyAlignment="1">
      <alignment horizontal="center" wrapText="1"/>
    </xf>
    <xf numFmtId="0" fontId="8" fillId="0" borderId="46" xfId="0" applyFont="1" applyBorder="1" applyAlignment="1">
      <alignment horizontal="center"/>
    </xf>
    <xf numFmtId="0" fontId="3" fillId="0" borderId="41" xfId="0" applyFont="1" applyBorder="1" applyAlignment="1">
      <alignment horizontal="center" vertical="center"/>
    </xf>
    <xf numFmtId="44" fontId="3" fillId="0" borderId="25" xfId="1" applyFont="1" applyBorder="1" applyAlignment="1">
      <alignment horizontal="center" vertical="center"/>
    </xf>
    <xf numFmtId="44" fontId="3" fillId="0" borderId="47" xfId="1" applyFont="1" applyBorder="1" applyAlignment="1">
      <alignment horizontal="center" vertical="center"/>
    </xf>
    <xf numFmtId="44" fontId="3" fillId="0" borderId="47" xfId="1" applyFont="1" applyBorder="1"/>
    <xf numFmtId="0" fontId="8" fillId="0" borderId="48" xfId="0" applyFont="1" applyBorder="1" applyAlignment="1">
      <alignment horizontal="center"/>
    </xf>
    <xf numFmtId="0" fontId="0" fillId="0" borderId="49" xfId="0" applyBorder="1"/>
    <xf numFmtId="0" fontId="0" fillId="0" borderId="50" xfId="0" applyBorder="1"/>
    <xf numFmtId="0" fontId="0" fillId="2" borderId="50" xfId="0" applyFill="1" applyBorder="1"/>
    <xf numFmtId="0" fontId="0" fillId="0" borderId="51" xfId="0" applyBorder="1"/>
    <xf numFmtId="0" fontId="0" fillId="2" borderId="52" xfId="0" applyFill="1" applyBorder="1"/>
    <xf numFmtId="0" fontId="0" fillId="0" borderId="53" xfId="0" applyBorder="1"/>
    <xf numFmtId="0" fontId="2" fillId="0" borderId="54" xfId="0" applyFont="1" applyBorder="1"/>
    <xf numFmtId="44" fontId="2" fillId="2" borderId="46" xfId="1" applyFont="1" applyFill="1" applyBorder="1" applyProtection="1"/>
    <xf numFmtId="0" fontId="2" fillId="2" borderId="43" xfId="0" applyFont="1" applyFill="1" applyBorder="1"/>
    <xf numFmtId="0" fontId="2" fillId="2" borderId="33" xfId="0" applyFont="1" applyFill="1" applyBorder="1"/>
    <xf numFmtId="0" fontId="2" fillId="2" borderId="34" xfId="0" applyFont="1" applyFill="1" applyBorder="1"/>
    <xf numFmtId="44" fontId="2" fillId="2" borderId="33" xfId="1" applyFont="1" applyFill="1" applyBorder="1"/>
    <xf numFmtId="44" fontId="2" fillId="2" borderId="36" xfId="1" applyFont="1" applyFill="1" applyBorder="1"/>
    <xf numFmtId="0" fontId="8" fillId="0" borderId="37" xfId="0" applyFont="1" applyBorder="1" applyAlignment="1">
      <alignment horizontal="center"/>
    </xf>
    <xf numFmtId="0" fontId="8" fillId="0" borderId="35" xfId="0" applyFont="1" applyBorder="1" applyAlignment="1">
      <alignment horizontal="center"/>
    </xf>
    <xf numFmtId="0" fontId="8" fillId="0" borderId="38" xfId="0" applyFont="1" applyBorder="1" applyAlignment="1">
      <alignment horizontal="center"/>
    </xf>
    <xf numFmtId="0" fontId="8" fillId="0" borderId="45" xfId="0" applyFont="1" applyBorder="1" applyAlignment="1">
      <alignment horizontal="center"/>
    </xf>
    <xf numFmtId="0" fontId="8" fillId="0" borderId="46" xfId="0" applyFont="1" applyBorder="1" applyAlignment="1">
      <alignment horizontal="center"/>
    </xf>
    <xf numFmtId="0" fontId="8" fillId="0" borderId="44" xfId="0" applyFont="1" applyBorder="1" applyAlignment="1">
      <alignment horizontal="center"/>
    </xf>
    <xf numFmtId="0" fontId="8" fillId="0" borderId="0" xfId="0" applyFont="1" applyAlignment="1">
      <alignment horizontal="right"/>
    </xf>
    <xf numFmtId="0" fontId="2" fillId="0" borderId="17" xfId="0" applyFont="1" applyBorder="1" applyAlignment="1">
      <alignment horizontal="center" vertical="top"/>
    </xf>
    <xf numFmtId="44" fontId="2" fillId="0" borderId="10" xfId="1" applyFont="1" applyBorder="1" applyAlignment="1">
      <alignment horizontal="center" vertical="center"/>
    </xf>
    <xf numFmtId="44" fontId="2" fillId="0" borderId="16" xfId="1" applyFont="1" applyBorder="1" applyAlignment="1">
      <alignment horizontal="center" vertical="center"/>
    </xf>
    <xf numFmtId="0" fontId="3" fillId="0" borderId="23"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24"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0" xfId="0" applyFont="1" applyAlignment="1">
      <alignment horizontal="right" vertical="top"/>
    </xf>
    <xf numFmtId="0" fontId="2" fillId="0" borderId="0" xfId="0" applyFont="1" applyAlignment="1">
      <alignment horizontal="right"/>
    </xf>
    <xf numFmtId="0" fontId="3" fillId="0" borderId="2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0" fillId="0" borderId="0" xfId="0"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colors>
    <mruColors>
      <color rgb="FFFF7575"/>
      <color rgb="FFFF5353"/>
      <color rgb="FFE5C3A9"/>
      <color rgb="FFDAAA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66674</xdr:colOff>
      <xdr:row>7</xdr:row>
      <xdr:rowOff>76200</xdr:rowOff>
    </xdr:from>
    <xdr:to>
      <xdr:col>5</xdr:col>
      <xdr:colOff>457200</xdr:colOff>
      <xdr:row>7</xdr:row>
      <xdr:rowOff>1323976</xdr:rowOff>
    </xdr:to>
    <xdr:sp macro="" textlink="">
      <xdr:nvSpPr>
        <xdr:cNvPr id="2" name="TextBox 1">
          <a:extLst>
            <a:ext uri="{FF2B5EF4-FFF2-40B4-BE49-F238E27FC236}">
              <a16:creationId xmlns:a16="http://schemas.microsoft.com/office/drawing/2014/main" id="{00000000-0008-0000-2000-000002000000}"/>
            </a:ext>
          </a:extLst>
        </xdr:cNvPr>
        <xdr:cNvSpPr txBox="1"/>
      </xdr:nvSpPr>
      <xdr:spPr>
        <a:xfrm>
          <a:off x="1157287" y="1609725"/>
          <a:ext cx="6072188" cy="1247776"/>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t>The prominent</a:t>
          </a:r>
          <a:r>
            <a:rPr lang="en-US" sz="1100" baseline="0"/>
            <a:t> black jump line with a variety of features to riders progressing. </a:t>
          </a:r>
          <a:r>
            <a:rPr lang="en-CA" sz="1100">
              <a:solidFill>
                <a:schemeClr val="dk1"/>
              </a:solidFill>
              <a:effectLst/>
              <a:latin typeface="+mn-lt"/>
              <a:ea typeface="+mn-ea"/>
              <a:cs typeface="+mn-cs"/>
            </a:rPr>
            <a:t>The trail should reflect a similar riding style and size to Whistlers, A-line, Freight Train, or Revelstoke’s End Game and Doom’s Day.  While the trail corridors have been laid out as part of the master plan the contractor will have open discretion to adjust the trail line to best fit the construction of black jump lines</a:t>
          </a:r>
          <a:r>
            <a:rPr lang="en-CA" sz="1100" baseline="0">
              <a:solidFill>
                <a:schemeClr val="dk1"/>
              </a:solidFill>
              <a:effectLst/>
              <a:latin typeface="+mn-lt"/>
              <a:ea typeface="+mn-ea"/>
              <a:cs typeface="+mn-cs"/>
            </a:rPr>
            <a:t> features.  The trail should consist of primarly table top jumps, stepup or step downs with multiple jump options when best suited. </a:t>
          </a:r>
          <a:endParaRPr lang="en-CA" sz="1100">
            <a:effectLst/>
          </a:endParaRPr>
        </a:p>
        <a:p>
          <a:endParaRPr lang="en-US" sz="1200" baseline="0"/>
        </a:p>
        <a:p>
          <a:endParaRPr 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76199</xdr:colOff>
      <xdr:row>7</xdr:row>
      <xdr:rowOff>38099</xdr:rowOff>
    </xdr:from>
    <xdr:to>
      <xdr:col>5</xdr:col>
      <xdr:colOff>523875</xdr:colOff>
      <xdr:row>7</xdr:row>
      <xdr:rowOff>1381125</xdr:rowOff>
    </xdr:to>
    <xdr:sp macro="" textlink="">
      <xdr:nvSpPr>
        <xdr:cNvPr id="2" name="TextBox 1">
          <a:extLst>
            <a:ext uri="{FF2B5EF4-FFF2-40B4-BE49-F238E27FC236}">
              <a16:creationId xmlns:a16="http://schemas.microsoft.com/office/drawing/2014/main" id="{00000000-0008-0000-2100-000002000000}"/>
            </a:ext>
          </a:extLst>
        </xdr:cNvPr>
        <xdr:cNvSpPr txBox="1"/>
      </xdr:nvSpPr>
      <xdr:spPr>
        <a:xfrm>
          <a:off x="1147762" y="1571624"/>
          <a:ext cx="5924551" cy="1343026"/>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secondary</a:t>
          </a:r>
          <a:r>
            <a:rPr lang="en-US" sz="1100" baseline="0">
              <a:solidFill>
                <a:schemeClr val="dk1"/>
              </a:solidFill>
              <a:effectLst/>
              <a:latin typeface="+mn-lt"/>
              <a:ea typeface="+mn-ea"/>
              <a:cs typeface="+mn-cs"/>
            </a:rPr>
            <a:t> black jump line, that should include the options for double black features.  </a:t>
          </a:r>
          <a:r>
            <a:rPr lang="en-CA" sz="1100">
              <a:solidFill>
                <a:schemeClr val="dk1"/>
              </a:solidFill>
              <a:effectLst/>
              <a:latin typeface="+mn-lt"/>
              <a:ea typeface="+mn-ea"/>
              <a:cs typeface="+mn-cs"/>
            </a:rPr>
            <a:t>The jump trail are to reflect a similar riding style and size to Whistlers, Aline,</a:t>
          </a:r>
          <a:r>
            <a:rPr lang="en-CA" sz="1100" baseline="0">
              <a:solidFill>
                <a:schemeClr val="dk1"/>
              </a:solidFill>
              <a:effectLst/>
              <a:latin typeface="+mn-lt"/>
              <a:ea typeface="+mn-ea"/>
              <a:cs typeface="+mn-cs"/>
            </a:rPr>
            <a:t> Dirt Merchant, D1</a:t>
          </a:r>
          <a:r>
            <a:rPr lang="en-CA" sz="1100">
              <a:solidFill>
                <a:schemeClr val="dk1"/>
              </a:solidFill>
              <a:effectLst/>
              <a:latin typeface="+mn-lt"/>
              <a:ea typeface="+mn-ea"/>
              <a:cs typeface="+mn-cs"/>
            </a:rPr>
            <a:t> or Revelstoke’s End Game and Doom’s Day.  While the trail corridors have been laid out as part of the master plan the contractor will have open discretion to adjust the trail corridor to best fit the construction of a black jump line.</a:t>
          </a:r>
          <a:r>
            <a:rPr lang="en-CA" sz="1100" baseline="0">
              <a:solidFill>
                <a:schemeClr val="dk1"/>
              </a:solidFill>
              <a:effectLst/>
              <a:latin typeface="+mn-lt"/>
              <a:ea typeface="+mn-ea"/>
              <a:cs typeface="+mn-cs"/>
            </a:rPr>
            <a:t>  The trail should consist of primarly table top, stepups or step downs with multiple jump options when best suited. </a:t>
          </a:r>
          <a:endParaRPr lang="en-CA"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CA" sz="1200">
            <a:effectLst/>
          </a:endParaRPr>
        </a:p>
        <a:p>
          <a:endParaRPr 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66674</xdr:colOff>
      <xdr:row>7</xdr:row>
      <xdr:rowOff>76200</xdr:rowOff>
    </xdr:from>
    <xdr:to>
      <xdr:col>5</xdr:col>
      <xdr:colOff>457200</xdr:colOff>
      <xdr:row>7</xdr:row>
      <xdr:rowOff>1323976</xdr:rowOff>
    </xdr:to>
    <xdr:sp macro="" textlink="">
      <xdr:nvSpPr>
        <xdr:cNvPr id="2" name="TextBox 1">
          <a:extLst>
            <a:ext uri="{FF2B5EF4-FFF2-40B4-BE49-F238E27FC236}">
              <a16:creationId xmlns:a16="http://schemas.microsoft.com/office/drawing/2014/main" id="{6D83BAFD-D35E-4B5D-B005-0F8F7483E739}"/>
            </a:ext>
          </a:extLst>
        </xdr:cNvPr>
        <xdr:cNvSpPr txBox="1"/>
      </xdr:nvSpPr>
      <xdr:spPr>
        <a:xfrm>
          <a:off x="1157287" y="1609725"/>
          <a:ext cx="6072188" cy="1247776"/>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t>The prominent</a:t>
          </a:r>
          <a:r>
            <a:rPr lang="en-US" sz="1100" baseline="0"/>
            <a:t> black jump line with a variety of features to riders progressing their skills. </a:t>
          </a:r>
          <a:r>
            <a:rPr lang="en-CA" sz="1100">
              <a:solidFill>
                <a:schemeClr val="dk1"/>
              </a:solidFill>
              <a:effectLst/>
              <a:latin typeface="+mn-lt"/>
              <a:ea typeface="+mn-ea"/>
              <a:cs typeface="+mn-cs"/>
            </a:rPr>
            <a:t>The trail should reflect a similar riding style and size to Whistlers, A-line, Freight Train, or Revelstoke’s End Game and Doom’s Day.  While the trail corridors have been laid out as part of the master plan the contractor will have open discretion to adjust the trail line to best fit the construction of black jump lines</a:t>
          </a:r>
          <a:r>
            <a:rPr lang="en-CA" sz="1100" baseline="0">
              <a:solidFill>
                <a:schemeClr val="dk1"/>
              </a:solidFill>
              <a:effectLst/>
              <a:latin typeface="+mn-lt"/>
              <a:ea typeface="+mn-ea"/>
              <a:cs typeface="+mn-cs"/>
            </a:rPr>
            <a:t> features.  The trail should consist of primarly table top jumps, stepup or step downs with multiple jump options when best suited. </a:t>
          </a:r>
          <a:endParaRPr lang="en-CA" sz="1100">
            <a:effectLst/>
          </a:endParaRPr>
        </a:p>
        <a:p>
          <a:endParaRPr lang="en-US" sz="1200" baseline="0"/>
        </a:p>
        <a:p>
          <a:endParaRPr lang="en-US" sz="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76199</xdr:colOff>
      <xdr:row>7</xdr:row>
      <xdr:rowOff>38099</xdr:rowOff>
    </xdr:from>
    <xdr:to>
      <xdr:col>5</xdr:col>
      <xdr:colOff>523875</xdr:colOff>
      <xdr:row>7</xdr:row>
      <xdr:rowOff>1381125</xdr:rowOff>
    </xdr:to>
    <xdr:sp macro="" textlink="">
      <xdr:nvSpPr>
        <xdr:cNvPr id="2" name="TextBox 1">
          <a:extLst>
            <a:ext uri="{FF2B5EF4-FFF2-40B4-BE49-F238E27FC236}">
              <a16:creationId xmlns:a16="http://schemas.microsoft.com/office/drawing/2014/main" id="{0B2030C3-F3A6-4E45-8542-9E4B11022FD1}"/>
            </a:ext>
          </a:extLst>
        </xdr:cNvPr>
        <xdr:cNvSpPr txBox="1"/>
      </xdr:nvSpPr>
      <xdr:spPr>
        <a:xfrm>
          <a:off x="1147762" y="1571624"/>
          <a:ext cx="5924551" cy="1343026"/>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secondary</a:t>
          </a:r>
          <a:r>
            <a:rPr lang="en-US" sz="1100" baseline="0">
              <a:solidFill>
                <a:schemeClr val="dk1"/>
              </a:solidFill>
              <a:effectLst/>
              <a:latin typeface="+mn-lt"/>
              <a:ea typeface="+mn-ea"/>
              <a:cs typeface="+mn-cs"/>
            </a:rPr>
            <a:t> black jump line should include the options for double black features.  </a:t>
          </a:r>
          <a:r>
            <a:rPr lang="en-CA" sz="1100">
              <a:solidFill>
                <a:schemeClr val="dk1"/>
              </a:solidFill>
              <a:effectLst/>
              <a:latin typeface="+mn-lt"/>
              <a:ea typeface="+mn-ea"/>
              <a:cs typeface="+mn-cs"/>
            </a:rPr>
            <a:t>The jump trail is to reflect a similar riding style and size to Whistlers, Aline,</a:t>
          </a:r>
          <a:r>
            <a:rPr lang="en-CA" sz="1100" baseline="0">
              <a:solidFill>
                <a:schemeClr val="dk1"/>
              </a:solidFill>
              <a:effectLst/>
              <a:latin typeface="+mn-lt"/>
              <a:ea typeface="+mn-ea"/>
              <a:cs typeface="+mn-cs"/>
            </a:rPr>
            <a:t> Dirt Merchant, D1</a:t>
          </a:r>
          <a:r>
            <a:rPr lang="en-CA" sz="1100">
              <a:solidFill>
                <a:schemeClr val="dk1"/>
              </a:solidFill>
              <a:effectLst/>
              <a:latin typeface="+mn-lt"/>
              <a:ea typeface="+mn-ea"/>
              <a:cs typeface="+mn-cs"/>
            </a:rPr>
            <a:t> or Revelstoke’s End Game and Doom’s Day.  While the trail corridors have been laid out as part of the master plan the contractor will have open discretion to adjust the trail corridor to best fit the construction of a black jump line.</a:t>
          </a:r>
          <a:r>
            <a:rPr lang="en-CA" sz="1100" baseline="0">
              <a:solidFill>
                <a:schemeClr val="dk1"/>
              </a:solidFill>
              <a:effectLst/>
              <a:latin typeface="+mn-lt"/>
              <a:ea typeface="+mn-ea"/>
              <a:cs typeface="+mn-cs"/>
            </a:rPr>
            <a:t>  The trail should consist of primarly table top, stepups or step downs with multiple jump options when best suited. </a:t>
          </a:r>
          <a:endParaRPr lang="en-CA"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CA" sz="1200">
            <a:effectLst/>
          </a:endParaRPr>
        </a:p>
        <a:p>
          <a:endParaRPr lang="en-US" sz="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I17"/>
  <sheetViews>
    <sheetView tabSelected="1" workbookViewId="0">
      <selection activeCell="B12" sqref="B12:I17"/>
    </sheetView>
  </sheetViews>
  <sheetFormatPr defaultRowHeight="15" x14ac:dyDescent="0.25"/>
  <cols>
    <col min="2" max="2" width="15" bestFit="1" customWidth="1"/>
    <col min="3" max="3" width="15" customWidth="1"/>
    <col min="4" max="4" width="11.42578125" customWidth="1"/>
    <col min="5" max="5" width="12.140625" bestFit="1" customWidth="1"/>
    <col min="6" max="7" width="12.7109375" bestFit="1" customWidth="1"/>
    <col min="8" max="8" width="13.85546875" bestFit="1" customWidth="1"/>
    <col min="9" max="9" width="17.7109375" customWidth="1"/>
  </cols>
  <sheetData>
    <row r="1" spans="1:9" ht="21.75" thickBot="1" x14ac:dyDescent="0.4">
      <c r="A1" s="114" t="s">
        <v>92</v>
      </c>
      <c r="B1" s="115"/>
      <c r="C1" s="115"/>
      <c r="D1" s="115"/>
      <c r="E1" s="115"/>
      <c r="F1" s="115"/>
      <c r="G1" s="115"/>
      <c r="H1" s="116"/>
      <c r="I1" s="86"/>
    </row>
    <row r="2" spans="1:9" ht="21.75" thickBot="1" x14ac:dyDescent="0.4">
      <c r="A2" s="100"/>
      <c r="B2" s="117" t="s">
        <v>103</v>
      </c>
      <c r="C2" s="118"/>
      <c r="D2" s="117" t="s">
        <v>104</v>
      </c>
      <c r="E2" s="118"/>
      <c r="F2" s="119" t="s">
        <v>105</v>
      </c>
      <c r="G2" s="118"/>
      <c r="H2" s="95"/>
      <c r="I2" s="86"/>
    </row>
    <row r="3" spans="1:9" x14ac:dyDescent="0.25">
      <c r="A3" s="101"/>
      <c r="B3" s="96" t="s">
        <v>99</v>
      </c>
      <c r="C3" s="87" t="s">
        <v>101</v>
      </c>
      <c r="D3" s="89" t="s">
        <v>100</v>
      </c>
      <c r="E3" s="87" t="s">
        <v>102</v>
      </c>
      <c r="F3" s="96" t="s">
        <v>78</v>
      </c>
      <c r="G3" s="87" t="s">
        <v>106</v>
      </c>
      <c r="H3" s="88" t="s">
        <v>81</v>
      </c>
      <c r="I3" s="88" t="s">
        <v>82</v>
      </c>
    </row>
    <row r="4" spans="1:9" x14ac:dyDescent="0.25">
      <c r="A4" s="102" t="s">
        <v>87</v>
      </c>
      <c r="B4" s="90"/>
      <c r="C4" s="78"/>
      <c r="D4" s="90"/>
      <c r="E4" s="78"/>
      <c r="F4" s="90"/>
      <c r="G4" s="78"/>
      <c r="H4" s="81"/>
      <c r="I4" s="81"/>
    </row>
    <row r="5" spans="1:9" x14ac:dyDescent="0.25">
      <c r="A5" s="103" t="s">
        <v>88</v>
      </c>
      <c r="B5" s="91"/>
      <c r="C5" s="77"/>
      <c r="D5" s="91"/>
      <c r="E5" s="77"/>
      <c r="F5" s="91"/>
      <c r="G5" s="77"/>
      <c r="H5" s="82"/>
      <c r="I5" s="82"/>
    </row>
    <row r="6" spans="1:9" x14ac:dyDescent="0.25">
      <c r="A6" s="104"/>
      <c r="B6" s="92"/>
      <c r="C6" s="80"/>
      <c r="D6" s="92"/>
      <c r="E6" s="80"/>
      <c r="F6" s="90"/>
      <c r="G6" s="78"/>
      <c r="H6" s="83"/>
      <c r="I6" s="83"/>
    </row>
    <row r="7" spans="1:9" x14ac:dyDescent="0.25">
      <c r="A7" s="105" t="s">
        <v>91</v>
      </c>
      <c r="B7" s="93"/>
      <c r="C7" s="79"/>
      <c r="D7" s="93"/>
      <c r="E7" s="79"/>
      <c r="F7" s="91"/>
      <c r="G7" s="77"/>
      <c r="H7" s="84"/>
      <c r="I7" s="84"/>
    </row>
    <row r="8" spans="1:9" ht="15.75" thickBot="1" x14ac:dyDescent="0.3">
      <c r="A8" s="106"/>
      <c r="B8" s="85" t="s">
        <v>99</v>
      </c>
      <c r="C8" s="76" t="s">
        <v>101</v>
      </c>
      <c r="D8" s="94" t="s">
        <v>100</v>
      </c>
      <c r="E8" s="76" t="s">
        <v>102</v>
      </c>
      <c r="F8" s="24" t="s">
        <v>78</v>
      </c>
      <c r="G8" s="97" t="s">
        <v>106</v>
      </c>
      <c r="H8" s="98" t="s">
        <v>81</v>
      </c>
      <c r="I8" s="99" t="s">
        <v>107</v>
      </c>
    </row>
    <row r="9" spans="1:9" ht="15.75" thickBot="1" x14ac:dyDescent="0.3">
      <c r="A9" s="107" t="s">
        <v>66</v>
      </c>
      <c r="B9" s="109"/>
      <c r="C9" s="110"/>
      <c r="D9" s="109"/>
      <c r="E9" s="111"/>
      <c r="F9" s="109"/>
      <c r="G9" s="112"/>
      <c r="H9" s="113"/>
      <c r="I9" s="108"/>
    </row>
    <row r="12" spans="1:9" x14ac:dyDescent="0.25">
      <c r="B12" s="142" t="s">
        <v>108</v>
      </c>
      <c r="C12" s="142"/>
      <c r="D12" s="142"/>
      <c r="E12" s="142"/>
      <c r="F12" s="142"/>
      <c r="G12" s="142"/>
      <c r="H12" s="142"/>
      <c r="I12" s="142"/>
    </row>
    <row r="13" spans="1:9" x14ac:dyDescent="0.25">
      <c r="B13" s="142"/>
      <c r="C13" s="142"/>
      <c r="D13" s="142"/>
      <c r="E13" s="142"/>
      <c r="F13" s="142"/>
      <c r="G13" s="142"/>
      <c r="H13" s="142"/>
      <c r="I13" s="142"/>
    </row>
    <row r="14" spans="1:9" x14ac:dyDescent="0.25">
      <c r="B14" s="142"/>
      <c r="C14" s="142"/>
      <c r="D14" s="142"/>
      <c r="E14" s="142"/>
      <c r="F14" s="142"/>
      <c r="G14" s="142"/>
      <c r="H14" s="142"/>
      <c r="I14" s="142"/>
    </row>
    <row r="15" spans="1:9" x14ac:dyDescent="0.25">
      <c r="B15" s="142"/>
      <c r="C15" s="142"/>
      <c r="D15" s="142"/>
      <c r="E15" s="142"/>
      <c r="F15" s="142"/>
      <c r="G15" s="142"/>
      <c r="H15" s="142"/>
      <c r="I15" s="142"/>
    </row>
    <row r="16" spans="1:9" x14ac:dyDescent="0.25">
      <c r="B16" s="142"/>
      <c r="C16" s="142"/>
      <c r="D16" s="142"/>
      <c r="E16" s="142"/>
      <c r="F16" s="142"/>
      <c r="G16" s="142"/>
      <c r="H16" s="142"/>
      <c r="I16" s="142"/>
    </row>
    <row r="17" spans="2:9" x14ac:dyDescent="0.25">
      <c r="B17" s="142"/>
      <c r="C17" s="142"/>
      <c r="D17" s="142"/>
      <c r="E17" s="142"/>
      <c r="F17" s="142"/>
      <c r="G17" s="142"/>
      <c r="H17" s="142"/>
      <c r="I17" s="142"/>
    </row>
  </sheetData>
  <mergeCells count="5">
    <mergeCell ref="A1:H1"/>
    <mergeCell ref="B2:C2"/>
    <mergeCell ref="D2:E2"/>
    <mergeCell ref="F2:G2"/>
    <mergeCell ref="B12:I17"/>
  </mergeCells>
  <printOptions gridLines="1"/>
  <pageMargins left="0.70866141732283472" right="0.70866141732283472" top="1.2598425196850394" bottom="0.74803149606299213" header="0.31496062992125984" footer="0.31496062992125984"/>
  <pageSetup paperSize="17" fitToHeight="0" orientation="landscape" r:id="rId1"/>
  <headerFooter>
    <oddHeader>&amp;C&amp;"-,Bold"&amp;14Quesnel Rec. Centre Bike Skills Park and Trail Development
Detailed Trail Report and Budget
&amp;"-,Bold Italic"&amp;18&amp;A</oddHeader>
    <oddFooter>&amp;L&amp;"-,Italic"&amp;14Westroad Resource Consultants Ltd. Quesnel, B.C.     and     McIntosh Trailworks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pageSetUpPr fitToPage="1"/>
  </sheetPr>
  <dimension ref="A1:M105"/>
  <sheetViews>
    <sheetView workbookViewId="0">
      <selection activeCell="L11" sqref="L11"/>
    </sheetView>
  </sheetViews>
  <sheetFormatPr defaultRowHeight="15" x14ac:dyDescent="0.25"/>
  <cols>
    <col min="1" max="1" width="15.28515625" customWidth="1"/>
    <col min="2" max="2" width="31.28515625" customWidth="1"/>
    <col min="3" max="3" width="24.140625" customWidth="1"/>
    <col min="4" max="4" width="3.28515625" customWidth="1"/>
    <col min="5" max="5" width="20.85546875" customWidth="1"/>
    <col min="7" max="7" width="12.7109375" bestFit="1" customWidth="1"/>
    <col min="8" max="8" width="10.5703125" bestFit="1" customWidth="1"/>
    <col min="9" max="9" width="11.85546875" customWidth="1"/>
    <col min="10" max="10" width="12.7109375" bestFit="1" customWidth="1"/>
    <col min="11" max="11" width="10.5703125" bestFit="1" customWidth="1"/>
    <col min="12" max="12" width="12.140625" bestFit="1" customWidth="1"/>
  </cols>
  <sheetData>
    <row r="1" spans="1:11" ht="21" x14ac:dyDescent="0.35">
      <c r="A1" s="120" t="s">
        <v>89</v>
      </c>
      <c r="B1" s="120"/>
      <c r="C1" s="38"/>
    </row>
    <row r="2" spans="1:11" x14ac:dyDescent="0.25">
      <c r="A2" s="136" t="s">
        <v>5</v>
      </c>
      <c r="B2" s="136"/>
      <c r="C2" s="54">
        <v>3</v>
      </c>
      <c r="D2" s="54"/>
    </row>
    <row r="3" spans="1:11" x14ac:dyDescent="0.25">
      <c r="A3" s="136" t="s">
        <v>14</v>
      </c>
      <c r="B3" s="136"/>
      <c r="C3" s="54" t="s">
        <v>4</v>
      </c>
      <c r="D3" s="54"/>
    </row>
    <row r="4" spans="1:11" x14ac:dyDescent="0.25">
      <c r="A4" s="136" t="s">
        <v>25</v>
      </c>
      <c r="B4" s="136"/>
      <c r="C4" s="55">
        <v>2</v>
      </c>
      <c r="D4" s="55"/>
    </row>
    <row r="5" spans="1:11" x14ac:dyDescent="0.25">
      <c r="A5" s="136" t="s">
        <v>15</v>
      </c>
      <c r="B5" s="136"/>
      <c r="C5" s="54" t="s">
        <v>12</v>
      </c>
      <c r="D5" s="54"/>
    </row>
    <row r="6" spans="1:11" x14ac:dyDescent="0.25">
      <c r="A6" s="136" t="s">
        <v>9</v>
      </c>
      <c r="B6" s="136"/>
      <c r="C6" s="54">
        <v>633</v>
      </c>
      <c r="D6" s="54"/>
    </row>
    <row r="7" spans="1:11" ht="30" x14ac:dyDescent="0.25">
      <c r="A7" s="135" t="s">
        <v>8</v>
      </c>
      <c r="B7" s="135"/>
      <c r="C7" s="56" t="s">
        <v>98</v>
      </c>
      <c r="D7" s="56"/>
    </row>
    <row r="8" spans="1:11" ht="108" customHeight="1" x14ac:dyDescent="0.25">
      <c r="A8" s="57" t="s">
        <v>7</v>
      </c>
      <c r="B8" s="121"/>
      <c r="C8" s="121"/>
      <c r="D8" s="121"/>
      <c r="E8" s="121"/>
      <c r="F8" s="121"/>
    </row>
    <row r="9" spans="1:11" x14ac:dyDescent="0.25">
      <c r="A9" s="50"/>
      <c r="B9" s="51"/>
      <c r="C9" s="130" t="s">
        <v>3</v>
      </c>
      <c r="D9" s="130"/>
      <c r="E9" s="130"/>
      <c r="F9" s="131"/>
      <c r="G9" s="132" t="s">
        <v>86</v>
      </c>
      <c r="H9" s="133"/>
      <c r="I9" s="133"/>
      <c r="J9" s="133"/>
      <c r="K9" s="134"/>
    </row>
    <row r="10" spans="1:11" x14ac:dyDescent="0.25">
      <c r="A10" s="52" t="s">
        <v>2</v>
      </c>
      <c r="B10" s="47"/>
      <c r="C10" s="53"/>
      <c r="D10" s="122"/>
      <c r="E10" s="123"/>
      <c r="F10" s="5" t="s">
        <v>61</v>
      </c>
      <c r="G10" s="14" t="s">
        <v>78</v>
      </c>
      <c r="H10" s="15" t="s">
        <v>79</v>
      </c>
      <c r="I10" s="15" t="s">
        <v>80</v>
      </c>
      <c r="J10" s="15" t="s">
        <v>83</v>
      </c>
      <c r="K10" s="16" t="s">
        <v>61</v>
      </c>
    </row>
    <row r="11" spans="1:11" ht="40.15" customHeight="1" x14ac:dyDescent="0.25">
      <c r="A11" s="58" t="s">
        <v>0</v>
      </c>
      <c r="B11" s="59"/>
      <c r="C11" s="63" t="s">
        <v>94</v>
      </c>
      <c r="D11" s="59"/>
      <c r="E11" s="59"/>
      <c r="F11" s="70"/>
      <c r="G11" s="33"/>
      <c r="H11" s="26"/>
      <c r="I11" s="26"/>
      <c r="J11" s="26"/>
      <c r="K11" s="40"/>
    </row>
    <row r="12" spans="1:11" x14ac:dyDescent="0.25">
      <c r="A12" s="60"/>
      <c r="B12" s="62"/>
      <c r="C12" s="62"/>
      <c r="D12" s="62"/>
      <c r="E12" s="62"/>
      <c r="F12" s="71"/>
      <c r="G12" s="35">
        <v>38</v>
      </c>
      <c r="H12" s="34"/>
      <c r="I12" s="34"/>
      <c r="J12" s="34"/>
      <c r="K12" s="39"/>
    </row>
    <row r="13" spans="1:11" ht="36.75" customHeight="1" x14ac:dyDescent="0.25">
      <c r="A13" s="58" t="s">
        <v>10</v>
      </c>
      <c r="B13" s="4" t="s">
        <v>84</v>
      </c>
      <c r="C13" s="59"/>
      <c r="D13" s="59"/>
      <c r="E13" s="59" t="s">
        <v>18</v>
      </c>
      <c r="F13" s="70"/>
      <c r="G13" s="28"/>
      <c r="H13" s="37"/>
      <c r="I13" s="37"/>
      <c r="J13" s="37"/>
      <c r="K13" s="40"/>
    </row>
    <row r="14" spans="1:11" x14ac:dyDescent="0.25">
      <c r="A14" s="60"/>
      <c r="B14" s="62"/>
      <c r="C14" s="62"/>
      <c r="D14" s="62"/>
      <c r="E14" s="62"/>
      <c r="F14" s="71"/>
      <c r="G14" s="35">
        <v>23</v>
      </c>
      <c r="H14" s="34"/>
      <c r="I14" s="34"/>
      <c r="J14" s="34"/>
      <c r="K14" s="39"/>
    </row>
    <row r="15" spans="1:11" x14ac:dyDescent="0.25">
      <c r="A15" s="58" t="s">
        <v>21</v>
      </c>
      <c r="B15" s="59"/>
      <c r="C15" s="59"/>
      <c r="D15" s="59"/>
      <c r="E15" s="59" t="s">
        <v>22</v>
      </c>
      <c r="F15" s="70"/>
      <c r="G15" s="33"/>
      <c r="H15" s="26"/>
      <c r="I15" s="26"/>
      <c r="J15" s="26"/>
      <c r="K15" s="40"/>
    </row>
    <row r="16" spans="1:11" x14ac:dyDescent="0.25">
      <c r="A16" s="60"/>
      <c r="B16" s="62"/>
      <c r="C16" s="62"/>
      <c r="D16" s="62"/>
      <c r="E16" s="62"/>
      <c r="F16" s="71"/>
      <c r="G16" s="35">
        <v>12</v>
      </c>
      <c r="H16" s="34"/>
      <c r="I16" s="75"/>
      <c r="J16" s="34"/>
      <c r="K16" s="39"/>
    </row>
    <row r="17" spans="1:11" x14ac:dyDescent="0.25">
      <c r="A17" s="58" t="s">
        <v>23</v>
      </c>
      <c r="B17" s="59" t="s">
        <v>67</v>
      </c>
      <c r="C17" s="59"/>
      <c r="D17" s="59"/>
      <c r="E17" s="59" t="s">
        <v>24</v>
      </c>
      <c r="F17" s="70"/>
      <c r="G17" s="33"/>
      <c r="H17" s="26"/>
      <c r="I17" s="26"/>
      <c r="J17" s="26"/>
      <c r="K17" s="40"/>
    </row>
    <row r="18" spans="1:11" x14ac:dyDescent="0.25">
      <c r="A18" s="60"/>
      <c r="B18" s="62"/>
      <c r="C18" s="62"/>
      <c r="D18" s="62"/>
      <c r="E18" s="62"/>
      <c r="F18" s="71"/>
      <c r="G18" s="35">
        <v>33</v>
      </c>
      <c r="H18" s="34"/>
      <c r="I18" s="34"/>
      <c r="J18" s="34"/>
      <c r="K18" s="39"/>
    </row>
    <row r="19" spans="1:11" x14ac:dyDescent="0.25">
      <c r="A19" s="58" t="s">
        <v>26</v>
      </c>
      <c r="B19" s="59"/>
      <c r="C19" s="59"/>
      <c r="D19" s="59"/>
      <c r="E19" s="59"/>
      <c r="F19" s="70" t="s">
        <v>62</v>
      </c>
      <c r="G19" s="33"/>
      <c r="H19" s="26"/>
      <c r="I19" s="26"/>
      <c r="J19" s="26"/>
      <c r="K19" s="40"/>
    </row>
    <row r="20" spans="1:11" x14ac:dyDescent="0.25">
      <c r="A20" s="60"/>
      <c r="B20" s="62"/>
      <c r="C20" s="62"/>
      <c r="D20" s="62"/>
      <c r="E20" s="62"/>
      <c r="F20" s="71"/>
      <c r="G20" s="35">
        <v>7</v>
      </c>
      <c r="H20" s="34"/>
      <c r="I20" s="34"/>
      <c r="J20" s="34"/>
      <c r="K20" s="39"/>
    </row>
    <row r="21" spans="1:11" x14ac:dyDescent="0.25">
      <c r="A21" s="58" t="s">
        <v>27</v>
      </c>
      <c r="B21" s="59" t="s">
        <v>68</v>
      </c>
      <c r="C21" s="59"/>
      <c r="D21" s="59"/>
      <c r="E21" s="59" t="s">
        <v>28</v>
      </c>
      <c r="F21" s="70"/>
      <c r="G21" s="33"/>
      <c r="H21" s="26"/>
      <c r="I21" s="26"/>
      <c r="J21" s="26"/>
      <c r="K21" s="40"/>
    </row>
    <row r="22" spans="1:11" x14ac:dyDescent="0.25">
      <c r="A22" s="60"/>
      <c r="B22" s="62"/>
      <c r="C22" s="62"/>
      <c r="D22" s="62"/>
      <c r="E22" s="62"/>
      <c r="F22" s="71"/>
      <c r="G22" s="35">
        <v>26</v>
      </c>
      <c r="H22" s="34"/>
      <c r="I22" s="34"/>
      <c r="J22" s="34"/>
      <c r="K22" s="39"/>
    </row>
    <row r="23" spans="1:11" ht="15.75" customHeight="1" x14ac:dyDescent="0.25">
      <c r="A23" s="58" t="s">
        <v>29</v>
      </c>
      <c r="B23" s="59"/>
      <c r="C23" s="59"/>
      <c r="D23" s="59"/>
      <c r="E23" s="59" t="s">
        <v>30</v>
      </c>
      <c r="F23" s="70"/>
      <c r="G23" s="33"/>
      <c r="H23" s="26"/>
      <c r="I23" s="26"/>
      <c r="J23" s="26"/>
      <c r="K23" s="40"/>
    </row>
    <row r="24" spans="1:11" ht="36.75" customHeight="1" x14ac:dyDescent="0.25">
      <c r="A24" s="60"/>
      <c r="B24" s="61" t="s">
        <v>69</v>
      </c>
      <c r="C24" s="62"/>
      <c r="D24" s="62"/>
      <c r="E24" s="62"/>
      <c r="F24" s="71"/>
      <c r="G24" s="35">
        <v>84</v>
      </c>
      <c r="H24" s="34"/>
      <c r="I24" s="34"/>
      <c r="J24" s="34"/>
      <c r="K24" s="39"/>
    </row>
    <row r="25" spans="1:11" x14ac:dyDescent="0.25">
      <c r="A25" s="58" t="s">
        <v>31</v>
      </c>
      <c r="B25" s="59"/>
      <c r="C25" s="59" t="s">
        <v>65</v>
      </c>
      <c r="D25" s="59"/>
      <c r="E25" s="59"/>
      <c r="F25" s="70"/>
      <c r="G25" s="33"/>
      <c r="H25" s="26"/>
      <c r="I25" s="26"/>
      <c r="J25" s="26"/>
      <c r="K25" s="40"/>
    </row>
    <row r="26" spans="1:11" ht="18.75" customHeight="1" x14ac:dyDescent="0.25">
      <c r="A26" s="60"/>
      <c r="B26" s="62"/>
      <c r="C26" s="62"/>
      <c r="D26" s="62"/>
      <c r="E26" s="62"/>
      <c r="F26" s="71"/>
      <c r="G26" s="35">
        <v>17</v>
      </c>
      <c r="H26" s="34"/>
      <c r="I26" s="34"/>
      <c r="J26" s="34"/>
      <c r="K26" s="39"/>
    </row>
    <row r="27" spans="1:11" ht="18.75" customHeight="1" x14ac:dyDescent="0.25">
      <c r="A27" s="58" t="s">
        <v>6</v>
      </c>
      <c r="B27" s="59"/>
      <c r="C27" s="59"/>
      <c r="D27" s="59">
        <v>5</v>
      </c>
      <c r="E27" s="59" t="s">
        <v>85</v>
      </c>
      <c r="F27" s="70"/>
      <c r="G27" s="28"/>
      <c r="H27" s="30"/>
      <c r="I27" s="30"/>
      <c r="J27" s="30"/>
      <c r="K27" s="29"/>
    </row>
    <row r="28" spans="1:11" ht="18.75" customHeight="1" x14ac:dyDescent="0.25">
      <c r="A28" s="60"/>
      <c r="B28" s="62"/>
      <c r="C28" s="62"/>
      <c r="D28" s="62"/>
      <c r="E28" s="62"/>
      <c r="F28" s="71"/>
      <c r="G28" s="35">
        <v>17</v>
      </c>
      <c r="H28" s="34"/>
      <c r="I28" s="34"/>
      <c r="J28" s="34"/>
      <c r="K28" s="39"/>
    </row>
    <row r="29" spans="1:11" x14ac:dyDescent="0.25">
      <c r="A29" s="58" t="s">
        <v>32</v>
      </c>
      <c r="B29" s="59"/>
      <c r="C29" s="59"/>
      <c r="D29" s="59"/>
      <c r="E29" s="59"/>
      <c r="F29" s="70" t="s">
        <v>63</v>
      </c>
      <c r="G29" s="64"/>
      <c r="H29" s="41"/>
      <c r="I29" s="41"/>
      <c r="J29" s="41"/>
      <c r="K29" s="42"/>
    </row>
    <row r="30" spans="1:11" ht="36" customHeight="1" x14ac:dyDescent="0.25">
      <c r="A30" s="60"/>
      <c r="B30" s="3" t="s">
        <v>70</v>
      </c>
      <c r="C30" s="62"/>
      <c r="D30" s="62"/>
      <c r="E30" s="62"/>
      <c r="F30" s="71"/>
      <c r="G30" s="35">
        <v>30</v>
      </c>
      <c r="H30" s="34"/>
      <c r="I30" s="34"/>
      <c r="J30" s="34"/>
      <c r="K30" s="39"/>
    </row>
    <row r="31" spans="1:11" x14ac:dyDescent="0.25">
      <c r="A31" s="58" t="s">
        <v>13</v>
      </c>
      <c r="B31" s="59"/>
      <c r="C31" s="59"/>
      <c r="D31" s="59"/>
      <c r="E31" s="59" t="s">
        <v>11</v>
      </c>
      <c r="F31" s="70"/>
      <c r="G31" s="28"/>
      <c r="H31" s="37"/>
      <c r="I31" s="37"/>
      <c r="J31" s="37"/>
      <c r="K31" s="40"/>
    </row>
    <row r="32" spans="1:11" x14ac:dyDescent="0.25">
      <c r="A32" s="60"/>
      <c r="B32" s="62"/>
      <c r="C32" s="62"/>
      <c r="D32" s="62"/>
      <c r="E32" s="62"/>
      <c r="F32" s="71"/>
      <c r="G32" s="35">
        <v>20</v>
      </c>
      <c r="H32" s="34"/>
      <c r="I32" s="34"/>
      <c r="J32" s="34"/>
      <c r="K32" s="39"/>
    </row>
    <row r="33" spans="1:11" x14ac:dyDescent="0.25">
      <c r="A33" s="58" t="s">
        <v>33</v>
      </c>
      <c r="B33" s="59"/>
      <c r="C33" s="59"/>
      <c r="D33" s="59"/>
      <c r="E33" s="59" t="s">
        <v>34</v>
      </c>
      <c r="F33" s="70"/>
      <c r="G33" s="33"/>
      <c r="H33" s="26"/>
      <c r="I33" s="26"/>
      <c r="J33" s="26"/>
      <c r="K33" s="40"/>
    </row>
    <row r="34" spans="1:11" x14ac:dyDescent="0.25">
      <c r="A34" s="60"/>
      <c r="B34" s="62"/>
      <c r="C34" s="62"/>
      <c r="D34" s="62"/>
      <c r="E34" s="62"/>
      <c r="F34" s="71"/>
      <c r="G34" s="35">
        <v>21</v>
      </c>
      <c r="H34" s="34"/>
      <c r="I34" s="34"/>
      <c r="J34" s="34"/>
      <c r="K34" s="39"/>
    </row>
    <row r="35" spans="1:11" ht="38.25" customHeight="1" x14ac:dyDescent="0.25">
      <c r="A35" s="58" t="s">
        <v>35</v>
      </c>
      <c r="B35" s="4" t="s">
        <v>71</v>
      </c>
      <c r="C35" s="59"/>
      <c r="D35" s="59"/>
      <c r="E35" s="59" t="s">
        <v>36</v>
      </c>
      <c r="F35" s="70"/>
      <c r="G35" s="33"/>
      <c r="H35" s="26"/>
      <c r="I35" s="26"/>
      <c r="J35" s="26"/>
      <c r="K35" s="40"/>
    </row>
    <row r="36" spans="1:11" x14ac:dyDescent="0.25">
      <c r="A36" s="60"/>
      <c r="B36" s="62"/>
      <c r="C36" s="62"/>
      <c r="D36" s="62"/>
      <c r="E36" s="62"/>
      <c r="F36" s="71"/>
      <c r="G36" s="35">
        <v>23</v>
      </c>
      <c r="H36" s="34"/>
      <c r="I36" s="34"/>
      <c r="J36" s="34"/>
      <c r="K36" s="39"/>
    </row>
    <row r="37" spans="1:11" x14ac:dyDescent="0.25">
      <c r="A37" s="58" t="s">
        <v>37</v>
      </c>
      <c r="B37" s="59"/>
      <c r="C37" s="59"/>
      <c r="D37" s="59"/>
      <c r="E37" s="59"/>
      <c r="F37" s="70" t="s">
        <v>62</v>
      </c>
      <c r="G37" s="33"/>
      <c r="H37" s="26"/>
      <c r="I37" s="26"/>
      <c r="J37" s="26"/>
      <c r="K37" s="40"/>
    </row>
    <row r="38" spans="1:11" x14ac:dyDescent="0.25">
      <c r="A38" s="60"/>
      <c r="B38" s="62"/>
      <c r="C38" s="62"/>
      <c r="D38" s="62"/>
      <c r="E38" s="62"/>
      <c r="F38" s="71"/>
      <c r="G38" s="35">
        <v>37</v>
      </c>
      <c r="H38" s="34"/>
      <c r="I38" s="34"/>
      <c r="J38" s="34"/>
      <c r="K38" s="39"/>
    </row>
    <row r="39" spans="1:11" ht="15.75" customHeight="1" x14ac:dyDescent="0.25">
      <c r="A39" s="58" t="s">
        <v>38</v>
      </c>
      <c r="B39" s="27"/>
      <c r="C39" s="59"/>
      <c r="D39" s="59"/>
      <c r="E39" s="59" t="s">
        <v>18</v>
      </c>
      <c r="F39" s="70"/>
      <c r="G39" s="33"/>
      <c r="H39" s="26"/>
      <c r="I39" s="26"/>
      <c r="J39" s="26"/>
      <c r="K39" s="40"/>
    </row>
    <row r="40" spans="1:11" ht="52.5" customHeight="1" x14ac:dyDescent="0.25">
      <c r="A40" s="60"/>
      <c r="B40" s="61" t="s">
        <v>72</v>
      </c>
      <c r="C40" s="62"/>
      <c r="D40" s="62"/>
      <c r="E40" s="62"/>
      <c r="F40" s="71"/>
      <c r="G40" s="35">
        <v>25</v>
      </c>
      <c r="H40" s="34"/>
      <c r="I40" s="34"/>
      <c r="J40" s="34"/>
      <c r="K40" s="39"/>
    </row>
    <row r="41" spans="1:11" x14ac:dyDescent="0.25">
      <c r="A41" s="58" t="s">
        <v>39</v>
      </c>
      <c r="B41" s="27"/>
      <c r="C41" s="59"/>
      <c r="D41" s="59"/>
      <c r="E41" s="59" t="s">
        <v>18</v>
      </c>
      <c r="F41" s="70"/>
      <c r="G41" s="33"/>
      <c r="H41" s="26"/>
      <c r="I41" s="26"/>
      <c r="J41" s="26"/>
      <c r="K41" s="40"/>
    </row>
    <row r="42" spans="1:11" ht="52.5" customHeight="1" x14ac:dyDescent="0.25">
      <c r="A42" s="60"/>
      <c r="B42" s="61" t="s">
        <v>72</v>
      </c>
      <c r="C42" s="62"/>
      <c r="D42" s="62"/>
      <c r="E42" s="62"/>
      <c r="F42" s="71"/>
      <c r="G42" s="35">
        <v>18</v>
      </c>
      <c r="H42" s="34"/>
      <c r="I42" s="34"/>
      <c r="J42" s="34"/>
      <c r="K42" s="39"/>
    </row>
    <row r="43" spans="1:11" x14ac:dyDescent="0.25">
      <c r="A43" s="58" t="s">
        <v>40</v>
      </c>
      <c r="B43" s="27"/>
      <c r="C43" s="59"/>
      <c r="D43" s="59"/>
      <c r="E43" s="59" t="s">
        <v>11</v>
      </c>
      <c r="F43" s="70"/>
      <c r="G43" s="33"/>
      <c r="H43" s="26"/>
      <c r="I43" s="26"/>
      <c r="J43" s="26"/>
      <c r="K43" s="40"/>
    </row>
    <row r="44" spans="1:11" ht="49.5" customHeight="1" x14ac:dyDescent="0.25">
      <c r="A44" s="60"/>
      <c r="B44" s="61" t="s">
        <v>72</v>
      </c>
      <c r="C44" s="62"/>
      <c r="D44" s="62"/>
      <c r="E44" s="62"/>
      <c r="F44" s="71"/>
      <c r="G44" s="35">
        <v>35</v>
      </c>
      <c r="H44" s="34"/>
      <c r="I44" s="34"/>
      <c r="J44" s="34"/>
      <c r="K44" s="39"/>
    </row>
    <row r="45" spans="1:11" x14ac:dyDescent="0.25">
      <c r="A45" s="58" t="s">
        <v>41</v>
      </c>
      <c r="B45" s="27"/>
      <c r="C45" s="59"/>
      <c r="D45" s="59"/>
      <c r="E45" s="59" t="s">
        <v>42</v>
      </c>
      <c r="F45" s="70"/>
      <c r="G45" s="28"/>
      <c r="H45" s="37"/>
      <c r="I45" s="37"/>
      <c r="J45" s="37"/>
      <c r="K45" s="40"/>
    </row>
    <row r="46" spans="1:11" ht="51.75" customHeight="1" x14ac:dyDescent="0.25">
      <c r="A46" s="60"/>
      <c r="B46" s="61" t="s">
        <v>72</v>
      </c>
      <c r="C46" s="62"/>
      <c r="D46" s="62"/>
      <c r="E46" s="62"/>
      <c r="F46" s="71"/>
      <c r="G46" s="35">
        <v>44</v>
      </c>
      <c r="H46" s="34"/>
      <c r="I46" s="34"/>
      <c r="J46" s="34"/>
      <c r="K46" s="39"/>
    </row>
    <row r="47" spans="1:11" x14ac:dyDescent="0.25">
      <c r="A47" s="58" t="s">
        <v>43</v>
      </c>
      <c r="B47" s="27"/>
      <c r="C47" s="59"/>
      <c r="D47" s="59"/>
      <c r="E47" s="59" t="s">
        <v>18</v>
      </c>
      <c r="F47" s="70"/>
      <c r="G47" s="64"/>
      <c r="H47" s="41"/>
      <c r="I47" s="41"/>
      <c r="J47" s="41"/>
      <c r="K47" s="42"/>
    </row>
    <row r="48" spans="1:11" ht="49.5" customHeight="1" x14ac:dyDescent="0.25">
      <c r="A48" s="60"/>
      <c r="B48" s="61" t="s">
        <v>72</v>
      </c>
      <c r="C48" s="62"/>
      <c r="D48" s="62"/>
      <c r="E48" s="62"/>
      <c r="F48" s="71"/>
      <c r="G48" s="35">
        <v>32</v>
      </c>
      <c r="H48" s="34"/>
      <c r="I48" s="34"/>
      <c r="J48" s="34"/>
      <c r="K48" s="39"/>
    </row>
    <row r="49" spans="1:13" x14ac:dyDescent="0.25">
      <c r="A49" s="58" t="s">
        <v>44</v>
      </c>
      <c r="B49" s="27"/>
      <c r="C49" s="59"/>
      <c r="D49" s="59"/>
      <c r="E49" s="59" t="s">
        <v>47</v>
      </c>
      <c r="F49" s="70"/>
      <c r="G49" s="28"/>
      <c r="H49" s="37"/>
      <c r="I49" s="37"/>
      <c r="J49" s="37"/>
      <c r="K49" s="29"/>
    </row>
    <row r="50" spans="1:13" ht="49.5" customHeight="1" x14ac:dyDescent="0.25">
      <c r="A50" s="60"/>
      <c r="B50" s="61" t="s">
        <v>72</v>
      </c>
      <c r="C50" s="62"/>
      <c r="D50" s="62"/>
      <c r="E50" s="62"/>
      <c r="F50" s="71"/>
      <c r="G50" s="35">
        <v>19</v>
      </c>
      <c r="H50" s="34"/>
      <c r="I50" s="75"/>
      <c r="J50" s="34"/>
      <c r="K50" s="39"/>
    </row>
    <row r="51" spans="1:13" x14ac:dyDescent="0.25">
      <c r="A51" s="58" t="s">
        <v>45</v>
      </c>
      <c r="B51" s="27"/>
      <c r="C51" s="59"/>
      <c r="D51" s="59"/>
      <c r="E51" s="59" t="s">
        <v>46</v>
      </c>
      <c r="F51" s="70"/>
      <c r="G51" s="33"/>
      <c r="H51" s="26"/>
      <c r="I51" s="26"/>
      <c r="J51" s="26"/>
      <c r="K51" s="40"/>
    </row>
    <row r="52" spans="1:13" ht="48.75" customHeight="1" x14ac:dyDescent="0.25">
      <c r="A52" s="60"/>
      <c r="B52" s="61" t="s">
        <v>72</v>
      </c>
      <c r="C52" s="62"/>
      <c r="D52" s="62"/>
      <c r="E52" s="62"/>
      <c r="F52" s="71"/>
      <c r="G52" s="35">
        <v>44</v>
      </c>
      <c r="H52" s="34"/>
      <c r="I52" s="34"/>
      <c r="J52" s="34"/>
      <c r="K52" s="39"/>
    </row>
    <row r="53" spans="1:13" x14ac:dyDescent="0.25">
      <c r="A53" s="58" t="s">
        <v>48</v>
      </c>
      <c r="B53" s="27"/>
      <c r="C53" s="59"/>
      <c r="D53" s="59"/>
      <c r="E53" s="59"/>
      <c r="F53" s="70" t="s">
        <v>63</v>
      </c>
      <c r="G53" s="33"/>
      <c r="H53" s="26"/>
      <c r="I53" s="26"/>
      <c r="J53" s="26"/>
      <c r="K53" s="40"/>
    </row>
    <row r="54" spans="1:13" ht="51" customHeight="1" x14ac:dyDescent="0.25">
      <c r="A54" s="60"/>
      <c r="B54" s="61" t="s">
        <v>72</v>
      </c>
      <c r="C54" s="62"/>
      <c r="D54" s="62"/>
      <c r="E54" s="62"/>
      <c r="F54" s="71"/>
      <c r="G54" s="35">
        <v>1</v>
      </c>
      <c r="H54" s="34"/>
      <c r="I54" s="34"/>
      <c r="J54" s="34"/>
      <c r="K54" s="39"/>
    </row>
    <row r="55" spans="1:13" x14ac:dyDescent="0.25">
      <c r="A55" s="58" t="s">
        <v>52</v>
      </c>
      <c r="B55" s="27"/>
      <c r="C55" s="59"/>
      <c r="D55" s="59"/>
      <c r="E55" s="59" t="s">
        <v>11</v>
      </c>
      <c r="F55" s="70"/>
      <c r="G55" s="33"/>
      <c r="H55" s="26"/>
      <c r="I55" s="26"/>
      <c r="J55" s="26"/>
      <c r="K55" s="40"/>
    </row>
    <row r="56" spans="1:13" ht="51" customHeight="1" x14ac:dyDescent="0.25">
      <c r="A56" s="60"/>
      <c r="B56" s="61" t="s">
        <v>72</v>
      </c>
      <c r="C56" s="62"/>
      <c r="D56" s="62"/>
      <c r="E56" s="62"/>
      <c r="F56" s="71"/>
      <c r="G56" s="35">
        <v>18</v>
      </c>
      <c r="H56" s="34"/>
      <c r="I56" s="34"/>
      <c r="J56" s="34"/>
      <c r="K56" s="39"/>
    </row>
    <row r="57" spans="1:13" ht="15.75" customHeight="1" x14ac:dyDescent="0.25">
      <c r="A57" s="58" t="s">
        <v>49</v>
      </c>
      <c r="B57" s="59"/>
      <c r="C57" s="59"/>
      <c r="D57" s="59"/>
      <c r="E57" s="59" t="s">
        <v>50</v>
      </c>
      <c r="F57" s="70"/>
      <c r="G57" s="33"/>
      <c r="H57" s="26"/>
      <c r="I57" s="26"/>
      <c r="J57" s="26"/>
      <c r="K57" s="40"/>
    </row>
    <row r="58" spans="1:13" ht="50.25" customHeight="1" x14ac:dyDescent="0.25">
      <c r="A58" s="60"/>
      <c r="B58" s="61" t="s">
        <v>73</v>
      </c>
      <c r="C58" s="62"/>
      <c r="D58" s="62"/>
      <c r="E58" s="62"/>
      <c r="F58" s="71"/>
      <c r="G58" s="35">
        <v>9</v>
      </c>
      <c r="H58" s="34"/>
      <c r="I58" s="34"/>
      <c r="J58" s="34"/>
      <c r="K58" s="39"/>
    </row>
    <row r="59" spans="1:13" ht="45" x14ac:dyDescent="0.25">
      <c r="A59" s="65" t="s">
        <v>51</v>
      </c>
      <c r="B59" s="72"/>
      <c r="C59" s="66" t="s">
        <v>93</v>
      </c>
      <c r="D59" s="66"/>
      <c r="E59" s="45"/>
      <c r="F59" s="46"/>
      <c r="G59" s="33"/>
      <c r="H59" s="26"/>
      <c r="I59" s="26"/>
      <c r="J59" s="26"/>
      <c r="K59" s="40"/>
    </row>
    <row r="60" spans="1:13" x14ac:dyDescent="0.25">
      <c r="A60" s="127" t="s">
        <v>66</v>
      </c>
      <c r="B60" s="128"/>
      <c r="C60" s="128"/>
      <c r="D60" s="128"/>
      <c r="E60" s="128"/>
      <c r="F60" s="129"/>
      <c r="G60" s="124" t="s">
        <v>66</v>
      </c>
      <c r="H60" s="125"/>
      <c r="I60" s="125"/>
      <c r="J60" s="125"/>
      <c r="K60" s="125"/>
      <c r="L60" s="125"/>
      <c r="M60" s="126"/>
    </row>
    <row r="61" spans="1:13" x14ac:dyDescent="0.25">
      <c r="A61" s="67" t="s">
        <v>2</v>
      </c>
      <c r="B61" s="25" t="s">
        <v>1</v>
      </c>
      <c r="C61" s="68" t="s">
        <v>60</v>
      </c>
      <c r="D61" s="68"/>
      <c r="E61" s="23" t="s">
        <v>83</v>
      </c>
      <c r="F61" s="18" t="s">
        <v>61</v>
      </c>
      <c r="G61" s="21" t="s">
        <v>78</v>
      </c>
      <c r="H61" s="23"/>
      <c r="I61" s="23" t="s">
        <v>80</v>
      </c>
      <c r="J61" s="23" t="s">
        <v>83</v>
      </c>
      <c r="K61" s="23" t="s">
        <v>61</v>
      </c>
      <c r="L61" s="20" t="s">
        <v>81</v>
      </c>
      <c r="M61" s="22" t="s">
        <v>82</v>
      </c>
    </row>
    <row r="62" spans="1:13" x14ac:dyDescent="0.25">
      <c r="A62" s="69">
        <f>COUNTIF(A11:A59,"*")</f>
        <v>25</v>
      </c>
      <c r="B62" s="48">
        <f>COUNTIF(B11:B59,"*")</f>
        <v>16</v>
      </c>
      <c r="C62" s="48">
        <f>COUNTIF(C11:C59,"*")</f>
        <v>3</v>
      </c>
      <c r="D62" s="48"/>
      <c r="E62" s="48">
        <f>COUNTIF(E11:E59,"*")</f>
        <v>18</v>
      </c>
      <c r="F62" s="49">
        <f>COUNTIF(F11:F59,"*")</f>
        <v>4</v>
      </c>
      <c r="G62" s="8">
        <f>SUM(G11:G59)</f>
        <v>633</v>
      </c>
      <c r="H62" s="17"/>
      <c r="I62" s="10">
        <f>SUM(I11:I59)</f>
        <v>0</v>
      </c>
      <c r="J62" s="10">
        <f>SUM(J11:J59)</f>
        <v>0</v>
      </c>
      <c r="K62" s="10">
        <f>SUM(K11:K59)</f>
        <v>0</v>
      </c>
      <c r="L62" s="11">
        <f>SUM(I62:K62)</f>
        <v>0</v>
      </c>
      <c r="M62" s="12">
        <f>L62/G62</f>
        <v>0</v>
      </c>
    </row>
    <row r="63" spans="1:13" ht="15.75" x14ac:dyDescent="0.25">
      <c r="A63" s="2"/>
      <c r="B63" s="2"/>
    </row>
    <row r="64" spans="1:13" ht="15.75" x14ac:dyDescent="0.25">
      <c r="A64" s="2"/>
      <c r="B64" s="2"/>
    </row>
    <row r="65" spans="1:2" ht="15.75" x14ac:dyDescent="0.25">
      <c r="A65" s="2"/>
      <c r="B65" s="2"/>
    </row>
    <row r="66" spans="1:2" ht="15.75" x14ac:dyDescent="0.25">
      <c r="A66" s="2"/>
      <c r="B66" s="2"/>
    </row>
    <row r="67" spans="1:2" ht="15.75" x14ac:dyDescent="0.25">
      <c r="A67" s="2"/>
      <c r="B67" s="2"/>
    </row>
    <row r="68" spans="1:2" ht="15.75" x14ac:dyDescent="0.25">
      <c r="A68" s="2"/>
      <c r="B68" s="2"/>
    </row>
    <row r="69" spans="1:2" ht="15.75" x14ac:dyDescent="0.25">
      <c r="A69" s="2"/>
      <c r="B69" s="2"/>
    </row>
    <row r="70" spans="1:2" ht="15.75" x14ac:dyDescent="0.25">
      <c r="A70" s="2"/>
      <c r="B70" s="2"/>
    </row>
    <row r="71" spans="1:2" ht="15.75" x14ac:dyDescent="0.25">
      <c r="A71" s="2"/>
      <c r="B71" s="2"/>
    </row>
    <row r="72" spans="1:2" ht="15.75" x14ac:dyDescent="0.25">
      <c r="A72" s="2"/>
      <c r="B72" s="2"/>
    </row>
    <row r="73" spans="1:2" ht="15.75" x14ac:dyDescent="0.25">
      <c r="A73" s="2"/>
      <c r="B73" s="2"/>
    </row>
    <row r="74" spans="1:2" ht="15.75" x14ac:dyDescent="0.25">
      <c r="A74" s="2"/>
      <c r="B74" s="2"/>
    </row>
    <row r="75" spans="1:2" ht="15.75" x14ac:dyDescent="0.25">
      <c r="A75" s="2"/>
      <c r="B75" s="2"/>
    </row>
    <row r="76" spans="1:2" ht="15.75" x14ac:dyDescent="0.25">
      <c r="A76" s="2"/>
      <c r="B76" s="2"/>
    </row>
    <row r="77" spans="1:2" ht="15.75" x14ac:dyDescent="0.25">
      <c r="A77" s="2"/>
      <c r="B77" s="2"/>
    </row>
    <row r="78" spans="1:2" ht="15.75" x14ac:dyDescent="0.25">
      <c r="A78" s="2"/>
      <c r="B78" s="2"/>
    </row>
    <row r="79" spans="1:2" ht="15.75" x14ac:dyDescent="0.25">
      <c r="A79" s="2"/>
      <c r="B79" s="2"/>
    </row>
    <row r="80" spans="1:2" ht="15.75" x14ac:dyDescent="0.25">
      <c r="A80" s="2"/>
      <c r="B80" s="2"/>
    </row>
    <row r="81" spans="1:2" ht="15.75" x14ac:dyDescent="0.25">
      <c r="A81" s="2"/>
      <c r="B81" s="2"/>
    </row>
    <row r="82" spans="1:2" ht="15.75" x14ac:dyDescent="0.25">
      <c r="A82" s="2"/>
      <c r="B82" s="2"/>
    </row>
    <row r="83" spans="1:2" ht="15.75" x14ac:dyDescent="0.25">
      <c r="A83" s="2"/>
      <c r="B83" s="2"/>
    </row>
    <row r="84" spans="1:2" ht="15.75" x14ac:dyDescent="0.25">
      <c r="A84" s="2"/>
      <c r="B84" s="2"/>
    </row>
    <row r="85" spans="1:2" ht="15.75" x14ac:dyDescent="0.25">
      <c r="A85" s="2"/>
      <c r="B85" s="2"/>
    </row>
    <row r="86" spans="1:2" ht="15.75" x14ac:dyDescent="0.25">
      <c r="A86" s="2"/>
      <c r="B86" s="2"/>
    </row>
    <row r="87" spans="1:2" ht="15.75" x14ac:dyDescent="0.25">
      <c r="A87" s="2"/>
      <c r="B87" s="2"/>
    </row>
    <row r="88" spans="1:2" x14ac:dyDescent="0.25">
      <c r="A88" s="1"/>
      <c r="B88" s="1"/>
    </row>
    <row r="89" spans="1:2" x14ac:dyDescent="0.25">
      <c r="A89" s="1"/>
      <c r="B89" s="1"/>
    </row>
    <row r="90" spans="1:2" x14ac:dyDescent="0.25">
      <c r="A90" s="1"/>
      <c r="B90" s="1"/>
    </row>
    <row r="91" spans="1:2" x14ac:dyDescent="0.25">
      <c r="A91" s="1"/>
      <c r="B91" s="1"/>
    </row>
    <row r="92" spans="1:2" x14ac:dyDescent="0.25">
      <c r="A92" s="1"/>
      <c r="B92" s="1"/>
    </row>
    <row r="93" spans="1:2" x14ac:dyDescent="0.25">
      <c r="A93" s="1"/>
      <c r="B93" s="1"/>
    </row>
    <row r="94" spans="1:2" x14ac:dyDescent="0.25">
      <c r="A94" s="1"/>
      <c r="B94" s="1"/>
    </row>
    <row r="95" spans="1:2" x14ac:dyDescent="0.25">
      <c r="A95" s="1"/>
      <c r="B95" s="1"/>
    </row>
    <row r="96" spans="1:2" x14ac:dyDescent="0.25">
      <c r="A96" s="1"/>
      <c r="B96" s="1"/>
    </row>
    <row r="97" spans="1:2" x14ac:dyDescent="0.25">
      <c r="A97" s="1"/>
      <c r="B97" s="1"/>
    </row>
    <row r="98" spans="1:2" x14ac:dyDescent="0.25">
      <c r="A98" s="1"/>
      <c r="B98" s="1"/>
    </row>
    <row r="99" spans="1:2" x14ac:dyDescent="0.25">
      <c r="A99" s="1"/>
      <c r="B99" s="1"/>
    </row>
    <row r="100" spans="1:2" x14ac:dyDescent="0.25">
      <c r="A100" s="1"/>
      <c r="B100" s="1"/>
    </row>
    <row r="101" spans="1:2" x14ac:dyDescent="0.25">
      <c r="A101" s="1"/>
      <c r="B101" s="1"/>
    </row>
    <row r="102" spans="1:2" x14ac:dyDescent="0.25">
      <c r="A102" s="1"/>
      <c r="B102" s="1"/>
    </row>
    <row r="103" spans="1:2" x14ac:dyDescent="0.25">
      <c r="A103" s="1"/>
      <c r="B103" s="1"/>
    </row>
    <row r="104" spans="1:2" x14ac:dyDescent="0.25">
      <c r="A104" s="1"/>
      <c r="B104" s="1"/>
    </row>
    <row r="105" spans="1:2" x14ac:dyDescent="0.25">
      <c r="A105" s="1"/>
      <c r="B105" s="1"/>
    </row>
  </sheetData>
  <mergeCells count="13">
    <mergeCell ref="A1:B1"/>
    <mergeCell ref="B8:F8"/>
    <mergeCell ref="D10:E10"/>
    <mergeCell ref="G60:M60"/>
    <mergeCell ref="A60:F60"/>
    <mergeCell ref="C9:F9"/>
    <mergeCell ref="G9:K9"/>
    <mergeCell ref="A7:B7"/>
    <mergeCell ref="A2:B2"/>
    <mergeCell ref="A3:B3"/>
    <mergeCell ref="A4:B4"/>
    <mergeCell ref="A5:B5"/>
    <mergeCell ref="A6:B6"/>
  </mergeCells>
  <printOptions gridLines="1"/>
  <pageMargins left="0.70866141732283472" right="0.70866141732283472" top="1.2598425196850394" bottom="0.74803149606299213" header="0.31496062992125984" footer="0.31496062992125984"/>
  <pageSetup paperSize="17" fitToHeight="0" orientation="landscape" r:id="rId1"/>
  <headerFooter>
    <oddHeader>&amp;C&amp;"-,Bold"&amp;14Quesnel Rec. Centre Bike Skills Park and Trail Development
Detailed Trail Report and Budget
&amp;"-,Bold Italic"&amp;18&amp;A</oddHeader>
    <oddFooter>&amp;L&amp;"-,Italic"&amp;14Westroad Resource Consultants Ltd. Quesnel, B.C.     and     McIntosh Trailworks</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tint="0.39997558519241921"/>
    <pageSetUpPr fitToPage="1"/>
  </sheetPr>
  <dimension ref="A1:M105"/>
  <sheetViews>
    <sheetView topLeftCell="A14" workbookViewId="0">
      <selection activeCell="E40" sqref="E40"/>
    </sheetView>
  </sheetViews>
  <sheetFormatPr defaultRowHeight="15" x14ac:dyDescent="0.25"/>
  <cols>
    <col min="1" max="1" width="15" customWidth="1"/>
    <col min="2" max="2" width="31.28515625" customWidth="1"/>
    <col min="3" max="3" width="24.28515625" customWidth="1"/>
    <col min="4" max="4" width="3.42578125" customWidth="1"/>
    <col min="5" max="5" width="17.7109375" customWidth="1"/>
    <col min="7" max="7" width="12.7109375" bestFit="1" customWidth="1"/>
    <col min="9" max="9" width="12.7109375" customWidth="1"/>
    <col min="10" max="10" width="11.28515625" bestFit="1" customWidth="1"/>
    <col min="12" max="12" width="12.140625" bestFit="1" customWidth="1"/>
  </cols>
  <sheetData>
    <row r="1" spans="1:11" ht="21" x14ac:dyDescent="0.35">
      <c r="A1" s="120" t="s">
        <v>90</v>
      </c>
      <c r="B1" s="120"/>
      <c r="C1" s="38"/>
    </row>
    <row r="2" spans="1:11" x14ac:dyDescent="0.25">
      <c r="A2" s="136" t="s">
        <v>5</v>
      </c>
      <c r="B2" s="136"/>
      <c r="C2" s="54">
        <v>3</v>
      </c>
      <c r="D2" s="54"/>
    </row>
    <row r="3" spans="1:11" x14ac:dyDescent="0.25">
      <c r="A3" s="136" t="s">
        <v>14</v>
      </c>
      <c r="B3" s="136"/>
      <c r="C3" s="54" t="s">
        <v>4</v>
      </c>
      <c r="D3" s="54"/>
    </row>
    <row r="4" spans="1:11" x14ac:dyDescent="0.25">
      <c r="A4" s="136" t="s">
        <v>25</v>
      </c>
      <c r="B4" s="136"/>
      <c r="C4" s="55">
        <v>2</v>
      </c>
      <c r="D4" s="55"/>
    </row>
    <row r="5" spans="1:11" x14ac:dyDescent="0.25">
      <c r="A5" s="136" t="s">
        <v>15</v>
      </c>
      <c r="B5" s="136"/>
      <c r="C5" s="54" t="s">
        <v>12</v>
      </c>
      <c r="D5" s="54"/>
    </row>
    <row r="6" spans="1:11" x14ac:dyDescent="0.25">
      <c r="A6" s="136" t="s">
        <v>9</v>
      </c>
      <c r="B6" s="136"/>
      <c r="C6" s="54">
        <v>181</v>
      </c>
      <c r="D6" s="54"/>
    </row>
    <row r="7" spans="1:11" ht="45" x14ac:dyDescent="0.25">
      <c r="A7" s="135" t="s">
        <v>8</v>
      </c>
      <c r="B7" s="135"/>
      <c r="C7" s="56" t="s">
        <v>97</v>
      </c>
      <c r="D7" s="56"/>
    </row>
    <row r="8" spans="1:11" ht="116.25" customHeight="1" x14ac:dyDescent="0.25">
      <c r="A8" s="57" t="s">
        <v>7</v>
      </c>
      <c r="B8" s="121"/>
      <c r="C8" s="121"/>
      <c r="D8" s="121"/>
      <c r="E8" s="121"/>
      <c r="F8" s="121"/>
    </row>
    <row r="9" spans="1:11" x14ac:dyDescent="0.25">
      <c r="A9" s="50"/>
      <c r="B9" s="51"/>
      <c r="C9" s="73" t="s">
        <v>3</v>
      </c>
      <c r="D9" s="73"/>
      <c r="E9" s="51"/>
      <c r="F9" s="74"/>
      <c r="G9" s="132" t="s">
        <v>86</v>
      </c>
      <c r="H9" s="133"/>
      <c r="I9" s="133"/>
      <c r="J9" s="133"/>
      <c r="K9" s="134"/>
    </row>
    <row r="10" spans="1:11" x14ac:dyDescent="0.25">
      <c r="A10" s="52" t="s">
        <v>2</v>
      </c>
      <c r="B10" s="47" t="s">
        <v>1</v>
      </c>
      <c r="C10" s="53" t="s">
        <v>60</v>
      </c>
      <c r="D10" s="140" t="s">
        <v>83</v>
      </c>
      <c r="E10" s="141"/>
      <c r="F10" s="5" t="s">
        <v>61</v>
      </c>
      <c r="G10" s="7" t="s">
        <v>78</v>
      </c>
      <c r="H10" s="47" t="s">
        <v>79</v>
      </c>
      <c r="I10" s="47" t="s">
        <v>80</v>
      </c>
      <c r="J10" s="47" t="s">
        <v>83</v>
      </c>
      <c r="K10" s="6" t="s">
        <v>61</v>
      </c>
    </row>
    <row r="11" spans="1:11" ht="30" x14ac:dyDescent="0.25">
      <c r="A11" s="58" t="s">
        <v>0</v>
      </c>
      <c r="B11" s="59"/>
      <c r="C11" s="4" t="s">
        <v>96</v>
      </c>
      <c r="D11" s="59"/>
      <c r="E11" s="59"/>
      <c r="F11" s="70"/>
      <c r="G11" s="33"/>
      <c r="H11" s="59"/>
      <c r="I11" s="59"/>
      <c r="J11" s="30"/>
      <c r="K11" s="70"/>
    </row>
    <row r="12" spans="1:11" x14ac:dyDescent="0.25">
      <c r="A12" s="60"/>
      <c r="B12" s="62"/>
      <c r="C12" s="62"/>
      <c r="D12" s="62"/>
      <c r="E12" s="62"/>
      <c r="F12" s="71"/>
      <c r="G12" s="35">
        <v>6</v>
      </c>
      <c r="H12" s="34"/>
      <c r="I12" s="36"/>
      <c r="J12" s="36"/>
      <c r="K12" s="43"/>
    </row>
    <row r="13" spans="1:11" ht="31.5" customHeight="1" x14ac:dyDescent="0.25">
      <c r="A13" s="58" t="s">
        <v>20</v>
      </c>
      <c r="B13" s="59"/>
      <c r="C13" s="59"/>
      <c r="D13" s="59"/>
      <c r="E13" s="4" t="s">
        <v>53</v>
      </c>
      <c r="F13" s="70"/>
      <c r="G13" s="28"/>
      <c r="H13" s="13"/>
      <c r="I13" s="31"/>
      <c r="J13" s="31"/>
      <c r="K13" s="32"/>
    </row>
    <row r="14" spans="1:11" ht="85.5" customHeight="1" x14ac:dyDescent="0.25">
      <c r="A14" s="60"/>
      <c r="B14" s="61" t="s">
        <v>74</v>
      </c>
      <c r="C14" s="62"/>
      <c r="D14" s="62"/>
      <c r="E14" s="62"/>
      <c r="F14" s="71"/>
      <c r="G14" s="35">
        <v>12</v>
      </c>
      <c r="H14" s="36"/>
      <c r="I14" s="36"/>
      <c r="J14" s="36"/>
      <c r="K14" s="43"/>
    </row>
    <row r="15" spans="1:11" ht="30" x14ac:dyDescent="0.25">
      <c r="A15" s="58" t="s">
        <v>19</v>
      </c>
      <c r="B15" s="27"/>
      <c r="C15" s="59"/>
      <c r="D15" s="59"/>
      <c r="E15" s="4" t="s">
        <v>54</v>
      </c>
      <c r="F15" s="70"/>
      <c r="G15" s="33"/>
      <c r="H15" s="59"/>
      <c r="I15" s="30"/>
      <c r="J15" s="30"/>
      <c r="K15" s="44"/>
    </row>
    <row r="16" spans="1:11" x14ac:dyDescent="0.25">
      <c r="A16" s="60"/>
      <c r="B16" s="62" t="s">
        <v>64</v>
      </c>
      <c r="C16" s="62"/>
      <c r="D16" s="62"/>
      <c r="E16" s="62"/>
      <c r="F16" s="71"/>
      <c r="G16" s="35">
        <v>33</v>
      </c>
      <c r="H16" s="34"/>
      <c r="I16" s="36"/>
      <c r="J16" s="36"/>
      <c r="K16" s="43"/>
    </row>
    <row r="17" spans="1:13" x14ac:dyDescent="0.25">
      <c r="A17" s="58" t="s">
        <v>55</v>
      </c>
      <c r="B17" s="59"/>
      <c r="C17" s="59"/>
      <c r="D17" s="59"/>
      <c r="E17" s="59" t="s">
        <v>18</v>
      </c>
      <c r="F17" s="70"/>
      <c r="G17" s="33"/>
      <c r="H17" s="59"/>
      <c r="I17" s="30"/>
      <c r="J17" s="30"/>
      <c r="K17" s="44"/>
    </row>
    <row r="18" spans="1:13" x14ac:dyDescent="0.25">
      <c r="A18" s="60"/>
      <c r="B18" s="62" t="s">
        <v>64</v>
      </c>
      <c r="C18" s="62"/>
      <c r="D18" s="62"/>
      <c r="E18" s="62"/>
      <c r="F18" s="71"/>
      <c r="G18" s="35">
        <v>49</v>
      </c>
      <c r="H18" s="34"/>
      <c r="I18" s="36"/>
      <c r="J18" s="36"/>
      <c r="K18" s="43"/>
    </row>
    <row r="19" spans="1:13" x14ac:dyDescent="0.25">
      <c r="A19" s="58" t="s">
        <v>56</v>
      </c>
      <c r="B19" s="59"/>
      <c r="C19" s="59"/>
      <c r="D19" s="59"/>
      <c r="E19" s="59" t="s">
        <v>16</v>
      </c>
      <c r="F19" s="70"/>
      <c r="G19" s="33"/>
      <c r="H19" s="59"/>
      <c r="I19" s="30"/>
      <c r="J19" s="30"/>
      <c r="K19" s="44"/>
    </row>
    <row r="20" spans="1:13" x14ac:dyDescent="0.25">
      <c r="A20" s="60"/>
      <c r="B20" s="62" t="s">
        <v>64</v>
      </c>
      <c r="C20" s="62"/>
      <c r="D20" s="62"/>
      <c r="E20" s="62"/>
      <c r="F20" s="71"/>
      <c r="G20" s="35">
        <v>23</v>
      </c>
      <c r="H20" s="34"/>
      <c r="I20" s="36"/>
      <c r="J20" s="36"/>
      <c r="K20" s="43"/>
    </row>
    <row r="21" spans="1:13" x14ac:dyDescent="0.25">
      <c r="A21" s="58" t="s">
        <v>17</v>
      </c>
      <c r="B21" s="59"/>
      <c r="C21" s="59"/>
      <c r="D21" s="59"/>
      <c r="E21" s="59" t="s">
        <v>76</v>
      </c>
      <c r="F21" s="70"/>
      <c r="G21" s="33"/>
      <c r="H21" s="59"/>
      <c r="I21" s="30"/>
      <c r="J21" s="30"/>
      <c r="K21" s="32"/>
    </row>
    <row r="22" spans="1:13" x14ac:dyDescent="0.25">
      <c r="A22" s="60"/>
      <c r="B22" s="62" t="s">
        <v>30</v>
      </c>
      <c r="C22" s="62"/>
      <c r="D22" s="62"/>
      <c r="E22" s="62"/>
      <c r="F22" s="71"/>
      <c r="G22" s="35">
        <v>25</v>
      </c>
      <c r="H22" s="34"/>
      <c r="I22" s="36"/>
      <c r="J22" s="36"/>
      <c r="K22" s="43"/>
    </row>
    <row r="23" spans="1:13" x14ac:dyDescent="0.25">
      <c r="A23" s="58" t="s">
        <v>57</v>
      </c>
      <c r="B23" s="59"/>
      <c r="C23" s="59"/>
      <c r="D23" s="59"/>
      <c r="E23" s="59"/>
      <c r="F23" s="70" t="s">
        <v>63</v>
      </c>
      <c r="G23" s="33"/>
      <c r="H23" s="59"/>
      <c r="I23" s="30"/>
      <c r="J23" s="30"/>
      <c r="K23" s="44"/>
    </row>
    <row r="24" spans="1:13" ht="37.5" customHeight="1" x14ac:dyDescent="0.25">
      <c r="A24" s="60"/>
      <c r="B24" s="3" t="s">
        <v>77</v>
      </c>
      <c r="C24" s="62"/>
      <c r="D24" s="62"/>
      <c r="E24" s="62"/>
      <c r="F24" s="71"/>
      <c r="G24" s="35">
        <v>24</v>
      </c>
      <c r="H24" s="34"/>
      <c r="I24" s="36"/>
      <c r="J24" s="36"/>
      <c r="K24" s="43"/>
    </row>
    <row r="25" spans="1:13" ht="15.75" customHeight="1" x14ac:dyDescent="0.25">
      <c r="A25" s="58" t="s">
        <v>58</v>
      </c>
      <c r="B25" s="59"/>
      <c r="C25" s="59"/>
      <c r="D25" s="59"/>
      <c r="E25" s="59" t="s">
        <v>18</v>
      </c>
      <c r="F25" s="70"/>
      <c r="G25" s="33"/>
      <c r="H25" s="59"/>
      <c r="I25" s="30"/>
      <c r="J25" s="30"/>
      <c r="K25" s="44"/>
    </row>
    <row r="26" spans="1:13" ht="52.5" customHeight="1" x14ac:dyDescent="0.25">
      <c r="A26" s="60"/>
      <c r="B26" s="61" t="s">
        <v>75</v>
      </c>
      <c r="C26" s="62"/>
      <c r="D26" s="62"/>
      <c r="E26" s="62"/>
      <c r="F26" s="71"/>
      <c r="G26" s="35">
        <v>9</v>
      </c>
      <c r="H26" s="34"/>
      <c r="I26" s="36"/>
      <c r="J26" s="36"/>
      <c r="K26" s="43"/>
    </row>
    <row r="27" spans="1:13" ht="30" x14ac:dyDescent="0.25">
      <c r="A27" s="65" t="s">
        <v>59</v>
      </c>
      <c r="B27" s="72"/>
      <c r="C27" s="66" t="s">
        <v>95</v>
      </c>
      <c r="D27" s="45"/>
      <c r="E27" s="45"/>
      <c r="F27" s="46"/>
      <c r="G27" s="28"/>
      <c r="H27" s="31"/>
      <c r="I27" s="31"/>
      <c r="J27" s="31"/>
      <c r="K27" s="32"/>
    </row>
    <row r="28" spans="1:13" x14ac:dyDescent="0.25">
      <c r="A28" s="127" t="s">
        <v>66</v>
      </c>
      <c r="B28" s="128"/>
      <c r="C28" s="128"/>
      <c r="D28" s="128"/>
      <c r="E28" s="128"/>
      <c r="F28" s="129"/>
      <c r="G28" s="137" t="s">
        <v>66</v>
      </c>
      <c r="H28" s="138"/>
      <c r="I28" s="138"/>
      <c r="J28" s="138"/>
      <c r="K28" s="138"/>
      <c r="L28" s="138"/>
      <c r="M28" s="139"/>
    </row>
    <row r="29" spans="1:13" x14ac:dyDescent="0.25">
      <c r="A29" s="67" t="s">
        <v>2</v>
      </c>
      <c r="B29" s="25" t="s">
        <v>1</v>
      </c>
      <c r="C29" s="68" t="s">
        <v>60</v>
      </c>
      <c r="D29" s="68"/>
      <c r="E29" s="20" t="s">
        <v>83</v>
      </c>
      <c r="F29" s="18" t="s">
        <v>61</v>
      </c>
      <c r="G29" s="24" t="s">
        <v>78</v>
      </c>
      <c r="H29" s="20"/>
      <c r="I29" s="20" t="s">
        <v>80</v>
      </c>
      <c r="J29" s="20" t="s">
        <v>83</v>
      </c>
      <c r="K29" s="20" t="s">
        <v>61</v>
      </c>
      <c r="L29" s="20" t="s">
        <v>81</v>
      </c>
      <c r="M29" s="22" t="s">
        <v>82</v>
      </c>
    </row>
    <row r="30" spans="1:13" x14ac:dyDescent="0.25">
      <c r="A30" s="69">
        <f>COUNTIF(A11:A27,"*")</f>
        <v>9</v>
      </c>
      <c r="B30" s="48">
        <f>COUNTIF(B11:B27,"*")</f>
        <v>7</v>
      </c>
      <c r="C30" s="48">
        <f>COUNTIF(C11:C27,"*")</f>
        <v>2</v>
      </c>
      <c r="D30" s="48"/>
      <c r="E30" s="48">
        <f>COUNTIF(E11:E27,"*")</f>
        <v>6</v>
      </c>
      <c r="F30" s="49">
        <f>COUNTIF(F11:F27,"*")</f>
        <v>1</v>
      </c>
      <c r="G30" s="19">
        <f>SUM(G11:G27)</f>
        <v>181</v>
      </c>
      <c r="H30" s="9"/>
      <c r="I30" s="10">
        <f>N25</f>
        <v>0</v>
      </c>
      <c r="J30" s="10">
        <f>SUM(J11:J27)</f>
        <v>0</v>
      </c>
      <c r="K30" s="10">
        <f>SUM(K11:K27)</f>
        <v>0</v>
      </c>
      <c r="L30" s="11">
        <f>SUM(I30:K30)</f>
        <v>0</v>
      </c>
      <c r="M30" s="12">
        <f>L30/G30</f>
        <v>0</v>
      </c>
    </row>
    <row r="31" spans="1:13" x14ac:dyDescent="0.25">
      <c r="A31" s="1"/>
      <c r="B31" s="1"/>
    </row>
    <row r="32" spans="1:13" x14ac:dyDescent="0.25">
      <c r="A32" s="1"/>
      <c r="B32" s="1"/>
    </row>
    <row r="33" spans="1:2" x14ac:dyDescent="0.25">
      <c r="A33" s="1"/>
      <c r="B33" s="1"/>
    </row>
    <row r="34" spans="1:2" ht="15.75" x14ac:dyDescent="0.25">
      <c r="A34" s="2"/>
      <c r="B34" s="2"/>
    </row>
    <row r="35" spans="1:2" ht="15.75" x14ac:dyDescent="0.25">
      <c r="A35" s="2"/>
      <c r="B35" s="2"/>
    </row>
    <row r="36" spans="1:2" ht="15.75" x14ac:dyDescent="0.25">
      <c r="A36" s="2"/>
      <c r="B36" s="2"/>
    </row>
    <row r="37" spans="1:2" ht="15.75" x14ac:dyDescent="0.25">
      <c r="A37" s="2"/>
      <c r="B37" s="2"/>
    </row>
    <row r="38" spans="1:2" ht="15.75" x14ac:dyDescent="0.25">
      <c r="A38" s="2"/>
      <c r="B38" s="2"/>
    </row>
    <row r="39" spans="1:2" ht="15.75" x14ac:dyDescent="0.25">
      <c r="A39" s="2"/>
      <c r="B39" s="2"/>
    </row>
    <row r="40" spans="1:2" ht="15.75" x14ac:dyDescent="0.25">
      <c r="A40" s="2"/>
      <c r="B40" s="2"/>
    </row>
    <row r="41" spans="1:2" ht="15.75" x14ac:dyDescent="0.25">
      <c r="A41" s="2"/>
      <c r="B41" s="2"/>
    </row>
    <row r="42" spans="1:2" ht="15.75" x14ac:dyDescent="0.25">
      <c r="A42" s="2"/>
      <c r="B42" s="2"/>
    </row>
    <row r="43" spans="1:2" ht="15.75" x14ac:dyDescent="0.25">
      <c r="A43" s="2"/>
      <c r="B43" s="2"/>
    </row>
    <row r="44" spans="1:2" ht="15.75" x14ac:dyDescent="0.25">
      <c r="A44" s="2"/>
      <c r="B44" s="2"/>
    </row>
    <row r="45" spans="1:2" ht="15.75" x14ac:dyDescent="0.25">
      <c r="A45" s="2"/>
      <c r="B45" s="2"/>
    </row>
    <row r="46" spans="1:2" ht="15.75" x14ac:dyDescent="0.25">
      <c r="A46" s="2"/>
      <c r="B46" s="2"/>
    </row>
    <row r="47" spans="1:2" ht="15.75" x14ac:dyDescent="0.25">
      <c r="A47" s="2"/>
      <c r="B47" s="2"/>
    </row>
    <row r="48" spans="1:2" ht="15.75" x14ac:dyDescent="0.25">
      <c r="A48" s="2"/>
      <c r="B48" s="2"/>
    </row>
    <row r="49" spans="1:2" ht="15.75" x14ac:dyDescent="0.25">
      <c r="A49" s="2"/>
      <c r="B49" s="2"/>
    </row>
    <row r="50" spans="1:2" ht="15.75" x14ac:dyDescent="0.25">
      <c r="A50" s="2"/>
      <c r="B50" s="2"/>
    </row>
    <row r="51" spans="1:2" ht="15.75" x14ac:dyDescent="0.25">
      <c r="A51" s="2"/>
      <c r="B51" s="2"/>
    </row>
    <row r="52" spans="1:2" ht="15.75" x14ac:dyDescent="0.25">
      <c r="A52" s="2"/>
      <c r="B52" s="2"/>
    </row>
    <row r="53" spans="1:2" ht="15.75" x14ac:dyDescent="0.25">
      <c r="A53" s="2"/>
      <c r="B53" s="2"/>
    </row>
    <row r="54" spans="1:2" ht="15.75" x14ac:dyDescent="0.25">
      <c r="A54" s="2"/>
      <c r="B54" s="2"/>
    </row>
    <row r="55" spans="1:2" ht="15.75" x14ac:dyDescent="0.25">
      <c r="A55" s="2"/>
      <c r="B55" s="2"/>
    </row>
    <row r="56" spans="1:2" ht="15.75" x14ac:dyDescent="0.25">
      <c r="A56" s="2"/>
      <c r="B56" s="2"/>
    </row>
    <row r="57" spans="1:2" ht="15.75" x14ac:dyDescent="0.25">
      <c r="A57" s="2"/>
      <c r="B57" s="2"/>
    </row>
    <row r="58" spans="1:2" ht="15.75" x14ac:dyDescent="0.25">
      <c r="A58" s="2"/>
      <c r="B58" s="2"/>
    </row>
    <row r="59" spans="1:2" ht="15.75" x14ac:dyDescent="0.25">
      <c r="A59" s="2"/>
      <c r="B59" s="2"/>
    </row>
    <row r="60" spans="1:2" ht="15.75" x14ac:dyDescent="0.25">
      <c r="A60" s="2"/>
      <c r="B60" s="2"/>
    </row>
    <row r="61" spans="1:2" ht="15.75" x14ac:dyDescent="0.25">
      <c r="A61" s="2"/>
      <c r="B61" s="2"/>
    </row>
    <row r="62" spans="1:2" ht="15.75" x14ac:dyDescent="0.25">
      <c r="A62" s="2"/>
      <c r="B62" s="2"/>
    </row>
    <row r="63" spans="1:2" ht="15.75" x14ac:dyDescent="0.25">
      <c r="A63" s="2"/>
      <c r="B63" s="2"/>
    </row>
    <row r="64" spans="1:2" ht="15.75" x14ac:dyDescent="0.25">
      <c r="A64" s="2"/>
      <c r="B64" s="2"/>
    </row>
    <row r="65" spans="1:2" ht="15.75" x14ac:dyDescent="0.25">
      <c r="A65" s="2"/>
      <c r="B65" s="2"/>
    </row>
    <row r="66" spans="1:2" ht="15.75" x14ac:dyDescent="0.25">
      <c r="A66" s="2"/>
      <c r="B66" s="2"/>
    </row>
    <row r="67" spans="1:2" ht="15.75" x14ac:dyDescent="0.25">
      <c r="A67" s="2"/>
      <c r="B67" s="2"/>
    </row>
    <row r="68" spans="1:2" ht="15.75" x14ac:dyDescent="0.25">
      <c r="A68" s="2"/>
      <c r="B68" s="2"/>
    </row>
    <row r="69" spans="1:2" ht="15.75" x14ac:dyDescent="0.25">
      <c r="A69" s="2"/>
      <c r="B69" s="2"/>
    </row>
    <row r="70" spans="1:2" ht="15.75" x14ac:dyDescent="0.25">
      <c r="A70" s="2"/>
      <c r="B70" s="2"/>
    </row>
    <row r="71" spans="1:2" ht="15.75" x14ac:dyDescent="0.25">
      <c r="A71" s="2"/>
      <c r="B71" s="2"/>
    </row>
    <row r="72" spans="1:2" ht="15.75" x14ac:dyDescent="0.25">
      <c r="A72" s="2"/>
      <c r="B72" s="2"/>
    </row>
    <row r="73" spans="1:2" ht="15.75" x14ac:dyDescent="0.25">
      <c r="A73" s="2"/>
      <c r="B73" s="2"/>
    </row>
    <row r="74" spans="1:2" ht="15.75" x14ac:dyDescent="0.25">
      <c r="A74" s="2"/>
      <c r="B74" s="2"/>
    </row>
    <row r="75" spans="1:2" ht="15.75" x14ac:dyDescent="0.25">
      <c r="A75" s="2"/>
      <c r="B75" s="2"/>
    </row>
    <row r="76" spans="1:2" ht="15.75" x14ac:dyDescent="0.25">
      <c r="A76" s="2"/>
      <c r="B76" s="2"/>
    </row>
    <row r="77" spans="1:2" ht="15.75" x14ac:dyDescent="0.25">
      <c r="A77" s="2"/>
      <c r="B77" s="2"/>
    </row>
    <row r="78" spans="1:2" ht="15.75" x14ac:dyDescent="0.25">
      <c r="A78" s="2"/>
      <c r="B78" s="2"/>
    </row>
    <row r="79" spans="1:2" ht="15.75" x14ac:dyDescent="0.25">
      <c r="A79" s="2"/>
      <c r="B79" s="2"/>
    </row>
    <row r="80" spans="1:2" ht="15.75" x14ac:dyDescent="0.25">
      <c r="A80" s="2"/>
      <c r="B80" s="2"/>
    </row>
    <row r="81" spans="1:2" ht="15.75" x14ac:dyDescent="0.25">
      <c r="A81" s="2"/>
      <c r="B81" s="2"/>
    </row>
    <row r="82" spans="1:2" ht="15.75" x14ac:dyDescent="0.25">
      <c r="A82" s="2"/>
      <c r="B82" s="2"/>
    </row>
    <row r="83" spans="1:2" ht="15.75" x14ac:dyDescent="0.25">
      <c r="A83" s="2"/>
      <c r="B83" s="2"/>
    </row>
    <row r="84" spans="1:2" ht="15.75" x14ac:dyDescent="0.25">
      <c r="A84" s="2"/>
      <c r="B84" s="2"/>
    </row>
    <row r="85" spans="1:2" ht="15.75" x14ac:dyDescent="0.25">
      <c r="A85" s="2"/>
      <c r="B85" s="2"/>
    </row>
    <row r="86" spans="1:2" ht="15.75" x14ac:dyDescent="0.25">
      <c r="A86" s="2"/>
      <c r="B86" s="2"/>
    </row>
    <row r="87" spans="1:2" ht="15.75" x14ac:dyDescent="0.25">
      <c r="A87" s="2"/>
      <c r="B87" s="2"/>
    </row>
    <row r="88" spans="1:2" x14ac:dyDescent="0.25">
      <c r="A88" s="1"/>
      <c r="B88" s="1"/>
    </row>
    <row r="89" spans="1:2" x14ac:dyDescent="0.25">
      <c r="A89" s="1"/>
      <c r="B89" s="1"/>
    </row>
    <row r="90" spans="1:2" x14ac:dyDescent="0.25">
      <c r="A90" s="1"/>
      <c r="B90" s="1"/>
    </row>
    <row r="91" spans="1:2" x14ac:dyDescent="0.25">
      <c r="A91" s="1"/>
      <c r="B91" s="1"/>
    </row>
    <row r="92" spans="1:2" x14ac:dyDescent="0.25">
      <c r="A92" s="1"/>
      <c r="B92" s="1"/>
    </row>
    <row r="93" spans="1:2" x14ac:dyDescent="0.25">
      <c r="A93" s="1"/>
      <c r="B93" s="1"/>
    </row>
    <row r="94" spans="1:2" x14ac:dyDescent="0.25">
      <c r="A94" s="1"/>
      <c r="B94" s="1"/>
    </row>
    <row r="95" spans="1:2" x14ac:dyDescent="0.25">
      <c r="A95" s="1"/>
      <c r="B95" s="1"/>
    </row>
    <row r="96" spans="1:2" x14ac:dyDescent="0.25">
      <c r="A96" s="1"/>
      <c r="B96" s="1"/>
    </row>
    <row r="97" spans="1:2" x14ac:dyDescent="0.25">
      <c r="A97" s="1"/>
      <c r="B97" s="1"/>
    </row>
    <row r="98" spans="1:2" x14ac:dyDescent="0.25">
      <c r="A98" s="1"/>
      <c r="B98" s="1"/>
    </row>
    <row r="99" spans="1:2" x14ac:dyDescent="0.25">
      <c r="A99" s="1"/>
      <c r="B99" s="1"/>
    </row>
    <row r="100" spans="1:2" x14ac:dyDescent="0.25">
      <c r="A100" s="1"/>
      <c r="B100" s="1"/>
    </row>
    <row r="101" spans="1:2" x14ac:dyDescent="0.25">
      <c r="A101" s="1"/>
      <c r="B101" s="1"/>
    </row>
    <row r="102" spans="1:2" x14ac:dyDescent="0.25">
      <c r="A102" s="1"/>
      <c r="B102" s="1"/>
    </row>
    <row r="103" spans="1:2" x14ac:dyDescent="0.25">
      <c r="A103" s="1"/>
      <c r="B103" s="1"/>
    </row>
    <row r="104" spans="1:2" x14ac:dyDescent="0.25">
      <c r="A104" s="1"/>
      <c r="B104" s="1"/>
    </row>
    <row r="105" spans="1:2" x14ac:dyDescent="0.25">
      <c r="A105" s="1"/>
      <c r="B105" s="1"/>
    </row>
  </sheetData>
  <mergeCells count="12">
    <mergeCell ref="A1:B1"/>
    <mergeCell ref="G28:M28"/>
    <mergeCell ref="B8:F8"/>
    <mergeCell ref="D10:E10"/>
    <mergeCell ref="A28:F28"/>
    <mergeCell ref="A2:B2"/>
    <mergeCell ref="A3:B3"/>
    <mergeCell ref="A4:B4"/>
    <mergeCell ref="A5:B5"/>
    <mergeCell ref="A6:B6"/>
    <mergeCell ref="A7:B7"/>
    <mergeCell ref="G9:K9"/>
  </mergeCells>
  <printOptions gridLines="1"/>
  <pageMargins left="0.70866141732283472" right="0.70866141732283472" top="1.2598425196850394" bottom="0.74803149606299213" header="0.31496062992125984" footer="0.31496062992125984"/>
  <pageSetup paperSize="17" fitToHeight="0" orientation="landscape" r:id="rId1"/>
  <headerFooter>
    <oddHeader>&amp;C&amp;"-,Bold"&amp;14Quesnel Rec. Centre Bike Skills Park and Trail Development
Detailed Trail Report and Budget
&amp;"-,Bold Italic"&amp;18&amp;A</oddHeader>
    <oddFooter>&amp;L&amp;"-,Italic"&amp;14Westroad Resource Consultants Ltd. Quesnel, B.C.     and     McIntosh Trailworks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5A83A-3DD9-4BB3-9D2D-623130E54276}">
  <sheetPr>
    <tabColor theme="5" tint="0.39997558519241921"/>
    <pageSetUpPr fitToPage="1"/>
  </sheetPr>
  <dimension ref="A1:M105"/>
  <sheetViews>
    <sheetView topLeftCell="A6" workbookViewId="0">
      <selection activeCell="H8" sqref="H8"/>
    </sheetView>
  </sheetViews>
  <sheetFormatPr defaultRowHeight="15" x14ac:dyDescent="0.25"/>
  <cols>
    <col min="1" max="1" width="15.28515625" customWidth="1"/>
    <col min="2" max="2" width="31.28515625" customWidth="1"/>
    <col min="3" max="3" width="24.140625" customWidth="1"/>
    <col min="4" max="4" width="3.28515625" customWidth="1"/>
    <col min="5" max="5" width="20.85546875" customWidth="1"/>
    <col min="7" max="7" width="12.7109375" bestFit="1" customWidth="1"/>
    <col min="8" max="8" width="10.5703125" bestFit="1" customWidth="1"/>
    <col min="9" max="9" width="11.85546875" customWidth="1"/>
    <col min="10" max="10" width="12.7109375" bestFit="1" customWidth="1"/>
    <col min="11" max="11" width="10.5703125" bestFit="1" customWidth="1"/>
    <col min="12" max="12" width="12.140625" bestFit="1" customWidth="1"/>
  </cols>
  <sheetData>
    <row r="1" spans="1:11" ht="21" x14ac:dyDescent="0.35">
      <c r="A1" s="120" t="s">
        <v>89</v>
      </c>
      <c r="B1" s="120"/>
      <c r="C1" s="38"/>
    </row>
    <row r="2" spans="1:11" x14ac:dyDescent="0.25">
      <c r="A2" s="136" t="s">
        <v>5</v>
      </c>
      <c r="B2" s="136"/>
      <c r="C2" s="54">
        <v>3</v>
      </c>
      <c r="D2" s="54"/>
    </row>
    <row r="3" spans="1:11" x14ac:dyDescent="0.25">
      <c r="A3" s="136" t="s">
        <v>14</v>
      </c>
      <c r="B3" s="136"/>
      <c r="C3" s="54" t="s">
        <v>4</v>
      </c>
      <c r="D3" s="54"/>
    </row>
    <row r="4" spans="1:11" x14ac:dyDescent="0.25">
      <c r="A4" s="136" t="s">
        <v>25</v>
      </c>
      <c r="B4" s="136"/>
      <c r="C4" s="55">
        <v>2</v>
      </c>
      <c r="D4" s="55"/>
    </row>
    <row r="5" spans="1:11" x14ac:dyDescent="0.25">
      <c r="A5" s="136" t="s">
        <v>15</v>
      </c>
      <c r="B5" s="136"/>
      <c r="C5" s="54" t="s">
        <v>12</v>
      </c>
      <c r="D5" s="54"/>
    </row>
    <row r="6" spans="1:11" x14ac:dyDescent="0.25">
      <c r="A6" s="136" t="s">
        <v>9</v>
      </c>
      <c r="B6" s="136"/>
      <c r="C6" s="54">
        <v>633</v>
      </c>
      <c r="D6" s="54"/>
    </row>
    <row r="7" spans="1:11" ht="30" x14ac:dyDescent="0.25">
      <c r="A7" s="135" t="s">
        <v>8</v>
      </c>
      <c r="B7" s="135"/>
      <c r="C7" s="56" t="s">
        <v>98</v>
      </c>
      <c r="D7" s="56"/>
    </row>
    <row r="8" spans="1:11" ht="108" customHeight="1" x14ac:dyDescent="0.25">
      <c r="A8" s="57" t="s">
        <v>7</v>
      </c>
      <c r="B8" s="121"/>
      <c r="C8" s="121"/>
      <c r="D8" s="121"/>
      <c r="E8" s="121"/>
      <c r="F8" s="121"/>
    </row>
    <row r="9" spans="1:11" x14ac:dyDescent="0.25">
      <c r="A9" s="50"/>
      <c r="B9" s="51"/>
      <c r="C9" s="130" t="s">
        <v>3</v>
      </c>
      <c r="D9" s="130"/>
      <c r="E9" s="130"/>
      <c r="F9" s="131"/>
      <c r="G9" s="132" t="s">
        <v>86</v>
      </c>
      <c r="H9" s="133"/>
      <c r="I9" s="133"/>
      <c r="J9" s="133"/>
      <c r="K9" s="134"/>
    </row>
    <row r="10" spans="1:11" x14ac:dyDescent="0.25">
      <c r="A10" s="52" t="s">
        <v>2</v>
      </c>
      <c r="B10" s="47"/>
      <c r="C10" s="53"/>
      <c r="D10" s="122"/>
      <c r="E10" s="123"/>
      <c r="F10" s="5" t="s">
        <v>61</v>
      </c>
      <c r="G10" s="14" t="s">
        <v>78</v>
      </c>
      <c r="H10" s="15" t="s">
        <v>79</v>
      </c>
      <c r="I10" s="15" t="s">
        <v>80</v>
      </c>
      <c r="J10" s="15" t="s">
        <v>83</v>
      </c>
      <c r="K10" s="16" t="s">
        <v>61</v>
      </c>
    </row>
    <row r="11" spans="1:11" ht="40.15" customHeight="1" x14ac:dyDescent="0.25">
      <c r="A11" s="58" t="s">
        <v>0</v>
      </c>
      <c r="B11" s="59"/>
      <c r="C11" s="63" t="s">
        <v>94</v>
      </c>
      <c r="D11" s="59"/>
      <c r="E11" s="59"/>
      <c r="F11" s="70"/>
      <c r="G11" s="33"/>
      <c r="H11" s="26"/>
      <c r="I11" s="26"/>
      <c r="J11" s="26"/>
      <c r="K11" s="40"/>
    </row>
    <row r="12" spans="1:11" x14ac:dyDescent="0.25">
      <c r="A12" s="60"/>
      <c r="B12" s="62"/>
      <c r="C12" s="62"/>
      <c r="D12" s="62"/>
      <c r="E12" s="62"/>
      <c r="F12" s="71"/>
      <c r="G12" s="35">
        <v>38</v>
      </c>
      <c r="H12" s="34"/>
      <c r="I12" s="34"/>
      <c r="J12" s="34"/>
      <c r="K12" s="39"/>
    </row>
    <row r="13" spans="1:11" ht="36.75" customHeight="1" x14ac:dyDescent="0.25">
      <c r="A13" s="58" t="s">
        <v>10</v>
      </c>
      <c r="B13" s="4"/>
      <c r="C13" s="59"/>
      <c r="D13" s="59"/>
      <c r="E13" s="59"/>
      <c r="F13" s="70"/>
      <c r="G13" s="28"/>
      <c r="H13" s="37"/>
      <c r="I13" s="37"/>
      <c r="J13" s="37"/>
      <c r="K13" s="40"/>
    </row>
    <row r="14" spans="1:11" x14ac:dyDescent="0.25">
      <c r="A14" s="60"/>
      <c r="B14" s="62"/>
      <c r="C14" s="62"/>
      <c r="D14" s="62"/>
      <c r="E14" s="62"/>
      <c r="F14" s="71"/>
      <c r="G14" s="35">
        <v>23</v>
      </c>
      <c r="H14" s="34"/>
      <c r="I14" s="34"/>
      <c r="J14" s="34"/>
      <c r="K14" s="39"/>
    </row>
    <row r="15" spans="1:11" x14ac:dyDescent="0.25">
      <c r="A15" s="58" t="s">
        <v>21</v>
      </c>
      <c r="B15" s="59"/>
      <c r="C15" s="59"/>
      <c r="D15" s="59"/>
      <c r="E15" s="59"/>
      <c r="F15" s="70"/>
      <c r="G15" s="33"/>
      <c r="H15" s="26"/>
      <c r="I15" s="26"/>
      <c r="J15" s="26"/>
      <c r="K15" s="40"/>
    </row>
    <row r="16" spans="1:11" x14ac:dyDescent="0.25">
      <c r="A16" s="60"/>
      <c r="B16" s="62"/>
      <c r="C16" s="62"/>
      <c r="D16" s="62"/>
      <c r="E16" s="62"/>
      <c r="F16" s="71"/>
      <c r="G16" s="35">
        <v>12</v>
      </c>
      <c r="H16" s="34"/>
      <c r="I16" s="75"/>
      <c r="J16" s="34"/>
      <c r="K16" s="39"/>
    </row>
    <row r="17" spans="1:11" x14ac:dyDescent="0.25">
      <c r="A17" s="58" t="s">
        <v>23</v>
      </c>
      <c r="B17" s="59"/>
      <c r="C17" s="59"/>
      <c r="D17" s="59"/>
      <c r="E17" s="59"/>
      <c r="F17" s="70"/>
      <c r="G17" s="33"/>
      <c r="H17" s="26"/>
      <c r="I17" s="26"/>
      <c r="J17" s="26"/>
      <c r="K17" s="40"/>
    </row>
    <row r="18" spans="1:11" x14ac:dyDescent="0.25">
      <c r="A18" s="60"/>
      <c r="B18" s="62"/>
      <c r="C18" s="62"/>
      <c r="D18" s="62"/>
      <c r="E18" s="62"/>
      <c r="F18" s="71"/>
      <c r="G18" s="35">
        <v>33</v>
      </c>
      <c r="H18" s="34"/>
      <c r="I18" s="34"/>
      <c r="J18" s="34"/>
      <c r="K18" s="39"/>
    </row>
    <row r="19" spans="1:11" x14ac:dyDescent="0.25">
      <c r="A19" s="58" t="s">
        <v>26</v>
      </c>
      <c r="B19" s="59"/>
      <c r="C19" s="59"/>
      <c r="D19" s="59"/>
      <c r="E19" s="59"/>
      <c r="F19" s="70" t="s">
        <v>62</v>
      </c>
      <c r="G19" s="33"/>
      <c r="H19" s="26"/>
      <c r="I19" s="26"/>
      <c r="J19" s="26"/>
      <c r="K19" s="40"/>
    </row>
    <row r="20" spans="1:11" x14ac:dyDescent="0.25">
      <c r="A20" s="60"/>
      <c r="B20" s="62"/>
      <c r="C20" s="62"/>
      <c r="D20" s="62"/>
      <c r="E20" s="62"/>
      <c r="F20" s="71"/>
      <c r="G20" s="35">
        <v>7</v>
      </c>
      <c r="H20" s="34"/>
      <c r="I20" s="34"/>
      <c r="J20" s="34"/>
      <c r="K20" s="39"/>
    </row>
    <row r="21" spans="1:11" x14ac:dyDescent="0.25">
      <c r="A21" s="58" t="s">
        <v>27</v>
      </c>
      <c r="B21" s="59"/>
      <c r="C21" s="59"/>
      <c r="D21" s="59"/>
      <c r="E21" s="59"/>
      <c r="F21" s="70"/>
      <c r="G21" s="33"/>
      <c r="H21" s="26"/>
      <c r="I21" s="26"/>
      <c r="J21" s="26"/>
      <c r="K21" s="40"/>
    </row>
    <row r="22" spans="1:11" x14ac:dyDescent="0.25">
      <c r="A22" s="60"/>
      <c r="B22" s="62"/>
      <c r="C22" s="62"/>
      <c r="D22" s="62"/>
      <c r="E22" s="62"/>
      <c r="F22" s="71"/>
      <c r="G22" s="35">
        <v>26</v>
      </c>
      <c r="H22" s="34"/>
      <c r="I22" s="34"/>
      <c r="J22" s="34"/>
      <c r="K22" s="39"/>
    </row>
    <row r="23" spans="1:11" ht="15.75" customHeight="1" x14ac:dyDescent="0.25">
      <c r="A23" s="58" t="s">
        <v>29</v>
      </c>
      <c r="B23" s="59"/>
      <c r="C23" s="59"/>
      <c r="D23" s="59"/>
      <c r="E23" s="59"/>
      <c r="F23" s="70"/>
      <c r="G23" s="33"/>
      <c r="H23" s="26"/>
      <c r="I23" s="26"/>
      <c r="J23" s="26"/>
      <c r="K23" s="40"/>
    </row>
    <row r="24" spans="1:11" ht="36.75" customHeight="1" x14ac:dyDescent="0.25">
      <c r="A24" s="60"/>
      <c r="B24" s="61"/>
      <c r="C24" s="62"/>
      <c r="D24" s="62"/>
      <c r="E24" s="62"/>
      <c r="F24" s="71"/>
      <c r="G24" s="35">
        <v>84</v>
      </c>
      <c r="H24" s="34"/>
      <c r="I24" s="34"/>
      <c r="J24" s="34"/>
      <c r="K24" s="39"/>
    </row>
    <row r="25" spans="1:11" x14ac:dyDescent="0.25">
      <c r="A25" s="58" t="s">
        <v>31</v>
      </c>
      <c r="B25" s="59"/>
      <c r="C25" s="59"/>
      <c r="D25" s="59"/>
      <c r="E25" s="59"/>
      <c r="F25" s="70"/>
      <c r="G25" s="33"/>
      <c r="H25" s="26"/>
      <c r="I25" s="26"/>
      <c r="J25" s="26"/>
      <c r="K25" s="40"/>
    </row>
    <row r="26" spans="1:11" ht="18.75" customHeight="1" x14ac:dyDescent="0.25">
      <c r="A26" s="60"/>
      <c r="B26" s="62"/>
      <c r="C26" s="62"/>
      <c r="D26" s="62"/>
      <c r="E26" s="62"/>
      <c r="F26" s="71"/>
      <c r="G26" s="35">
        <v>17</v>
      </c>
      <c r="H26" s="34"/>
      <c r="I26" s="34"/>
      <c r="J26" s="34"/>
      <c r="K26" s="39"/>
    </row>
    <row r="27" spans="1:11" ht="18.75" customHeight="1" x14ac:dyDescent="0.25">
      <c r="A27" s="58" t="s">
        <v>6</v>
      </c>
      <c r="B27" s="59"/>
      <c r="C27" s="59"/>
      <c r="D27" s="59"/>
      <c r="E27" s="59"/>
      <c r="F27" s="70"/>
      <c r="G27" s="28"/>
      <c r="H27" s="30"/>
      <c r="I27" s="30"/>
      <c r="J27" s="30"/>
      <c r="K27" s="29"/>
    </row>
    <row r="28" spans="1:11" ht="18.75" customHeight="1" x14ac:dyDescent="0.25">
      <c r="A28" s="60"/>
      <c r="B28" s="62"/>
      <c r="C28" s="62"/>
      <c r="D28" s="62"/>
      <c r="E28" s="62"/>
      <c r="F28" s="71"/>
      <c r="G28" s="35">
        <v>17</v>
      </c>
      <c r="H28" s="34"/>
      <c r="I28" s="34"/>
      <c r="J28" s="34"/>
      <c r="K28" s="39"/>
    </row>
    <row r="29" spans="1:11" x14ac:dyDescent="0.25">
      <c r="A29" s="58" t="s">
        <v>32</v>
      </c>
      <c r="B29" s="59"/>
      <c r="C29" s="59"/>
      <c r="D29" s="59"/>
      <c r="E29" s="59"/>
      <c r="F29" s="70" t="s">
        <v>63</v>
      </c>
      <c r="G29" s="64"/>
      <c r="H29" s="41"/>
      <c r="I29" s="41"/>
      <c r="J29" s="41"/>
      <c r="K29" s="42"/>
    </row>
    <row r="30" spans="1:11" ht="36" customHeight="1" x14ac:dyDescent="0.25">
      <c r="A30" s="60"/>
      <c r="B30" s="3"/>
      <c r="C30" s="62"/>
      <c r="D30" s="62"/>
      <c r="E30" s="62"/>
      <c r="F30" s="71"/>
      <c r="G30" s="35">
        <v>30</v>
      </c>
      <c r="H30" s="34"/>
      <c r="I30" s="34"/>
      <c r="J30" s="34"/>
      <c r="K30" s="39"/>
    </row>
    <row r="31" spans="1:11" x14ac:dyDescent="0.25">
      <c r="A31" s="58" t="s">
        <v>13</v>
      </c>
      <c r="B31" s="59"/>
      <c r="C31" s="59"/>
      <c r="D31" s="59"/>
      <c r="E31" s="59"/>
      <c r="F31" s="70"/>
      <c r="G31" s="28"/>
      <c r="H31" s="37"/>
      <c r="I31" s="37"/>
      <c r="J31" s="37"/>
      <c r="K31" s="40"/>
    </row>
    <row r="32" spans="1:11" x14ac:dyDescent="0.25">
      <c r="A32" s="60"/>
      <c r="B32" s="62"/>
      <c r="C32" s="62"/>
      <c r="D32" s="62"/>
      <c r="E32" s="62"/>
      <c r="F32" s="71"/>
      <c r="G32" s="35">
        <v>20</v>
      </c>
      <c r="H32" s="34"/>
      <c r="I32" s="34"/>
      <c r="J32" s="34"/>
      <c r="K32" s="39"/>
    </row>
    <row r="33" spans="1:11" x14ac:dyDescent="0.25">
      <c r="A33" s="58" t="s">
        <v>33</v>
      </c>
      <c r="B33" s="59"/>
      <c r="C33" s="59"/>
      <c r="D33" s="59"/>
      <c r="E33" s="59"/>
      <c r="F33" s="70"/>
      <c r="G33" s="33"/>
      <c r="H33" s="26"/>
      <c r="I33" s="26"/>
      <c r="J33" s="26"/>
      <c r="K33" s="40"/>
    </row>
    <row r="34" spans="1:11" x14ac:dyDescent="0.25">
      <c r="A34" s="60"/>
      <c r="B34" s="62"/>
      <c r="C34" s="62"/>
      <c r="D34" s="62"/>
      <c r="E34" s="62"/>
      <c r="F34" s="71"/>
      <c r="G34" s="35">
        <v>21</v>
      </c>
      <c r="H34" s="34"/>
      <c r="I34" s="34"/>
      <c r="J34" s="34"/>
      <c r="K34" s="39"/>
    </row>
    <row r="35" spans="1:11" ht="38.25" customHeight="1" x14ac:dyDescent="0.25">
      <c r="A35" s="58" t="s">
        <v>35</v>
      </c>
      <c r="B35" s="4"/>
      <c r="C35" s="59"/>
      <c r="D35" s="59"/>
      <c r="E35" s="59"/>
      <c r="F35" s="70"/>
      <c r="G35" s="33"/>
      <c r="H35" s="26"/>
      <c r="I35" s="26"/>
      <c r="J35" s="26"/>
      <c r="K35" s="40"/>
    </row>
    <row r="36" spans="1:11" x14ac:dyDescent="0.25">
      <c r="A36" s="60"/>
      <c r="B36" s="62"/>
      <c r="C36" s="62"/>
      <c r="D36" s="62"/>
      <c r="E36" s="62"/>
      <c r="F36" s="71"/>
      <c r="G36" s="35">
        <v>23</v>
      </c>
      <c r="H36" s="34"/>
      <c r="I36" s="34"/>
      <c r="J36" s="34"/>
      <c r="K36" s="39"/>
    </row>
    <row r="37" spans="1:11" x14ac:dyDescent="0.25">
      <c r="A37" s="58" t="s">
        <v>37</v>
      </c>
      <c r="B37" s="59"/>
      <c r="C37" s="59"/>
      <c r="D37" s="59"/>
      <c r="E37" s="59"/>
      <c r="F37" s="70" t="s">
        <v>62</v>
      </c>
      <c r="G37" s="33"/>
      <c r="H37" s="26"/>
      <c r="I37" s="26"/>
      <c r="J37" s="26"/>
      <c r="K37" s="40"/>
    </row>
    <row r="38" spans="1:11" x14ac:dyDescent="0.25">
      <c r="A38" s="60"/>
      <c r="B38" s="62"/>
      <c r="C38" s="62"/>
      <c r="D38" s="62"/>
      <c r="E38" s="62"/>
      <c r="F38" s="71"/>
      <c r="G38" s="35">
        <v>37</v>
      </c>
      <c r="H38" s="34"/>
      <c r="I38" s="34"/>
      <c r="J38" s="34"/>
      <c r="K38" s="39"/>
    </row>
    <row r="39" spans="1:11" ht="15.75" customHeight="1" x14ac:dyDescent="0.25">
      <c r="A39" s="58" t="s">
        <v>38</v>
      </c>
      <c r="B39" s="27"/>
      <c r="C39" s="59"/>
      <c r="D39" s="59"/>
      <c r="E39" s="59"/>
      <c r="F39" s="70"/>
      <c r="G39" s="33"/>
      <c r="H39" s="26"/>
      <c r="I39" s="26"/>
      <c r="J39" s="26"/>
      <c r="K39" s="40"/>
    </row>
    <row r="40" spans="1:11" ht="52.5" customHeight="1" x14ac:dyDescent="0.25">
      <c r="A40" s="60"/>
      <c r="B40" s="61"/>
      <c r="C40" s="62"/>
      <c r="D40" s="62"/>
      <c r="E40" s="62"/>
      <c r="F40" s="71"/>
      <c r="G40" s="35">
        <v>25</v>
      </c>
      <c r="H40" s="34"/>
      <c r="I40" s="34"/>
      <c r="J40" s="34"/>
      <c r="K40" s="39"/>
    </row>
    <row r="41" spans="1:11" x14ac:dyDescent="0.25">
      <c r="A41" s="58" t="s">
        <v>39</v>
      </c>
      <c r="B41" s="27"/>
      <c r="C41" s="59"/>
      <c r="D41" s="59"/>
      <c r="E41" s="59"/>
      <c r="F41" s="70"/>
      <c r="G41" s="33"/>
      <c r="H41" s="26"/>
      <c r="I41" s="26"/>
      <c r="J41" s="26"/>
      <c r="K41" s="40"/>
    </row>
    <row r="42" spans="1:11" ht="52.5" customHeight="1" x14ac:dyDescent="0.25">
      <c r="A42" s="60"/>
      <c r="B42" s="61"/>
      <c r="C42" s="62"/>
      <c r="D42" s="62"/>
      <c r="E42" s="62"/>
      <c r="F42" s="71"/>
      <c r="G42" s="35">
        <v>18</v>
      </c>
      <c r="H42" s="34"/>
      <c r="I42" s="34"/>
      <c r="J42" s="34"/>
      <c r="K42" s="39"/>
    </row>
    <row r="43" spans="1:11" x14ac:dyDescent="0.25">
      <c r="A43" s="58" t="s">
        <v>40</v>
      </c>
      <c r="B43" s="27"/>
      <c r="C43" s="59"/>
      <c r="D43" s="59"/>
      <c r="E43" s="59"/>
      <c r="F43" s="70"/>
      <c r="G43" s="33"/>
      <c r="H43" s="26"/>
      <c r="I43" s="26"/>
      <c r="J43" s="26"/>
      <c r="K43" s="40"/>
    </row>
    <row r="44" spans="1:11" ht="49.5" customHeight="1" x14ac:dyDescent="0.25">
      <c r="A44" s="60"/>
      <c r="B44" s="61"/>
      <c r="C44" s="62"/>
      <c r="D44" s="62"/>
      <c r="E44" s="62"/>
      <c r="F44" s="71"/>
      <c r="G44" s="35">
        <v>35</v>
      </c>
      <c r="H44" s="34"/>
      <c r="I44" s="34"/>
      <c r="J44" s="34"/>
      <c r="K44" s="39"/>
    </row>
    <row r="45" spans="1:11" x14ac:dyDescent="0.25">
      <c r="A45" s="58" t="s">
        <v>41</v>
      </c>
      <c r="B45" s="27"/>
      <c r="C45" s="59"/>
      <c r="D45" s="59"/>
      <c r="E45" s="59"/>
      <c r="F45" s="70"/>
      <c r="G45" s="28"/>
      <c r="H45" s="37"/>
      <c r="I45" s="37"/>
      <c r="J45" s="37"/>
      <c r="K45" s="40"/>
    </row>
    <row r="46" spans="1:11" ht="51.75" customHeight="1" x14ac:dyDescent="0.25">
      <c r="A46" s="60"/>
      <c r="B46" s="61"/>
      <c r="C46" s="62"/>
      <c r="D46" s="62"/>
      <c r="E46" s="62"/>
      <c r="F46" s="71"/>
      <c r="G46" s="35">
        <v>44</v>
      </c>
      <c r="H46" s="34"/>
      <c r="I46" s="34"/>
      <c r="J46" s="34"/>
      <c r="K46" s="39"/>
    </row>
    <row r="47" spans="1:11" x14ac:dyDescent="0.25">
      <c r="A47" s="58" t="s">
        <v>43</v>
      </c>
      <c r="B47" s="27"/>
      <c r="C47" s="59"/>
      <c r="D47" s="59"/>
      <c r="E47" s="59"/>
      <c r="F47" s="70"/>
      <c r="G47" s="64"/>
      <c r="H47" s="41"/>
      <c r="I47" s="41"/>
      <c r="J47" s="41"/>
      <c r="K47" s="42"/>
    </row>
    <row r="48" spans="1:11" ht="49.5" customHeight="1" x14ac:dyDescent="0.25">
      <c r="A48" s="60"/>
      <c r="B48" s="61"/>
      <c r="C48" s="62"/>
      <c r="D48" s="62"/>
      <c r="E48" s="62"/>
      <c r="F48" s="71"/>
      <c r="G48" s="35">
        <v>32</v>
      </c>
      <c r="H48" s="34"/>
      <c r="I48" s="34"/>
      <c r="J48" s="34"/>
      <c r="K48" s="39"/>
    </row>
    <row r="49" spans="1:13" x14ac:dyDescent="0.25">
      <c r="A49" s="58" t="s">
        <v>44</v>
      </c>
      <c r="B49" s="27"/>
      <c r="C49" s="59"/>
      <c r="D49" s="59"/>
      <c r="E49" s="59"/>
      <c r="F49" s="70"/>
      <c r="G49" s="28"/>
      <c r="H49" s="37"/>
      <c r="I49" s="37"/>
      <c r="J49" s="37"/>
      <c r="K49" s="29"/>
    </row>
    <row r="50" spans="1:13" ht="49.5" customHeight="1" x14ac:dyDescent="0.25">
      <c r="A50" s="60"/>
      <c r="B50" s="61"/>
      <c r="C50" s="62"/>
      <c r="D50" s="62"/>
      <c r="E50" s="62"/>
      <c r="F50" s="71"/>
      <c r="G50" s="35">
        <v>19</v>
      </c>
      <c r="H50" s="34"/>
      <c r="I50" s="75"/>
      <c r="J50" s="34"/>
      <c r="K50" s="39"/>
    </row>
    <row r="51" spans="1:13" x14ac:dyDescent="0.25">
      <c r="A51" s="58" t="s">
        <v>45</v>
      </c>
      <c r="B51" s="27"/>
      <c r="C51" s="59"/>
      <c r="D51" s="59"/>
      <c r="E51" s="59"/>
      <c r="F51" s="70"/>
      <c r="G51" s="33"/>
      <c r="H51" s="26"/>
      <c r="I51" s="26"/>
      <c r="J51" s="26"/>
      <c r="K51" s="40"/>
    </row>
    <row r="52" spans="1:13" ht="48.75" customHeight="1" x14ac:dyDescent="0.25">
      <c r="A52" s="60"/>
      <c r="B52" s="61"/>
      <c r="C52" s="62"/>
      <c r="D52" s="62"/>
      <c r="E52" s="62"/>
      <c r="F52" s="71"/>
      <c r="G52" s="35">
        <v>44</v>
      </c>
      <c r="H52" s="34"/>
      <c r="I52" s="34"/>
      <c r="J52" s="34"/>
      <c r="K52" s="39"/>
    </row>
    <row r="53" spans="1:13" x14ac:dyDescent="0.25">
      <c r="A53" s="58" t="s">
        <v>48</v>
      </c>
      <c r="B53" s="27"/>
      <c r="C53" s="59"/>
      <c r="D53" s="59"/>
      <c r="E53" s="59"/>
      <c r="F53" s="70" t="s">
        <v>63</v>
      </c>
      <c r="G53" s="33"/>
      <c r="H53" s="26"/>
      <c r="I53" s="26"/>
      <c r="J53" s="26"/>
      <c r="K53" s="40"/>
    </row>
    <row r="54" spans="1:13" ht="51" customHeight="1" x14ac:dyDescent="0.25">
      <c r="A54" s="60"/>
      <c r="B54" s="61"/>
      <c r="C54" s="62"/>
      <c r="D54" s="62"/>
      <c r="E54" s="62"/>
      <c r="F54" s="71"/>
      <c r="G54" s="35">
        <v>1</v>
      </c>
      <c r="H54" s="34"/>
      <c r="I54" s="34"/>
      <c r="J54" s="34"/>
      <c r="K54" s="39"/>
    </row>
    <row r="55" spans="1:13" x14ac:dyDescent="0.25">
      <c r="A55" s="58" t="s">
        <v>52</v>
      </c>
      <c r="B55" s="27"/>
      <c r="C55" s="59"/>
      <c r="D55" s="59"/>
      <c r="E55" s="59"/>
      <c r="F55" s="70"/>
      <c r="G55" s="33"/>
      <c r="H55" s="26"/>
      <c r="I55" s="26"/>
      <c r="J55" s="26"/>
      <c r="K55" s="40"/>
    </row>
    <row r="56" spans="1:13" ht="51" customHeight="1" x14ac:dyDescent="0.25">
      <c r="A56" s="60"/>
      <c r="B56" s="61"/>
      <c r="C56" s="62"/>
      <c r="D56" s="62"/>
      <c r="E56" s="62"/>
      <c r="F56" s="71"/>
      <c r="G56" s="35">
        <v>18</v>
      </c>
      <c r="H56" s="34"/>
      <c r="I56" s="34"/>
      <c r="J56" s="34"/>
      <c r="K56" s="39"/>
    </row>
    <row r="57" spans="1:13" ht="15.75" customHeight="1" x14ac:dyDescent="0.25">
      <c r="A57" s="58" t="s">
        <v>49</v>
      </c>
      <c r="B57" s="59"/>
      <c r="C57" s="59"/>
      <c r="D57" s="59"/>
      <c r="E57" s="59"/>
      <c r="F57" s="70"/>
      <c r="G57" s="33"/>
      <c r="H57" s="26"/>
      <c r="I57" s="26"/>
      <c r="J57" s="26"/>
      <c r="K57" s="40"/>
    </row>
    <row r="58" spans="1:13" ht="50.25" customHeight="1" x14ac:dyDescent="0.25">
      <c r="A58" s="60"/>
      <c r="B58" s="61"/>
      <c r="C58" s="62"/>
      <c r="D58" s="62"/>
      <c r="E58" s="62"/>
      <c r="F58" s="71"/>
      <c r="G58" s="35">
        <v>9</v>
      </c>
      <c r="H58" s="34"/>
      <c r="I58" s="34"/>
      <c r="J58" s="34"/>
      <c r="K58" s="39"/>
    </row>
    <row r="59" spans="1:13" ht="45" x14ac:dyDescent="0.25">
      <c r="A59" s="65" t="s">
        <v>51</v>
      </c>
      <c r="B59" s="72"/>
      <c r="C59" s="66" t="s">
        <v>93</v>
      </c>
      <c r="D59" s="66"/>
      <c r="E59" s="45"/>
      <c r="F59" s="46"/>
      <c r="G59" s="33"/>
      <c r="H59" s="26"/>
      <c r="I59" s="26"/>
      <c r="J59" s="26"/>
      <c r="K59" s="40"/>
    </row>
    <row r="60" spans="1:13" x14ac:dyDescent="0.25">
      <c r="A60" s="127" t="s">
        <v>66</v>
      </c>
      <c r="B60" s="128"/>
      <c r="C60" s="128"/>
      <c r="D60" s="128"/>
      <c r="E60" s="128"/>
      <c r="F60" s="129"/>
      <c r="G60" s="124" t="s">
        <v>66</v>
      </c>
      <c r="H60" s="125"/>
      <c r="I60" s="125"/>
      <c r="J60" s="125"/>
      <c r="K60" s="125"/>
      <c r="L60" s="125"/>
      <c r="M60" s="126"/>
    </row>
    <row r="61" spans="1:13" x14ac:dyDescent="0.25">
      <c r="A61" s="67" t="s">
        <v>2</v>
      </c>
      <c r="B61" s="25" t="s">
        <v>1</v>
      </c>
      <c r="C61" s="68" t="s">
        <v>60</v>
      </c>
      <c r="D61" s="68"/>
      <c r="E61" s="23" t="s">
        <v>83</v>
      </c>
      <c r="F61" s="18" t="s">
        <v>61</v>
      </c>
      <c r="G61" s="21" t="s">
        <v>78</v>
      </c>
      <c r="H61" s="23"/>
      <c r="I61" s="23" t="s">
        <v>80</v>
      </c>
      <c r="J61" s="23" t="s">
        <v>83</v>
      </c>
      <c r="K61" s="23" t="s">
        <v>61</v>
      </c>
      <c r="L61" s="20" t="s">
        <v>81</v>
      </c>
      <c r="M61" s="22" t="s">
        <v>82</v>
      </c>
    </row>
    <row r="62" spans="1:13" x14ac:dyDescent="0.25">
      <c r="A62" s="69">
        <f>COUNTIF(A11:A59,"*")</f>
        <v>25</v>
      </c>
      <c r="B62" s="48">
        <f>COUNTIF(B11:B59,"*")</f>
        <v>0</v>
      </c>
      <c r="C62" s="48">
        <f>COUNTIF(C11:C59,"*")</f>
        <v>2</v>
      </c>
      <c r="D62" s="48"/>
      <c r="E62" s="48">
        <f>COUNTIF(E11:E59,"*")</f>
        <v>0</v>
      </c>
      <c r="F62" s="49">
        <f>COUNTIF(F11:F59,"*")</f>
        <v>4</v>
      </c>
      <c r="G62" s="8">
        <f>SUM(G11:G59)</f>
        <v>633</v>
      </c>
      <c r="H62" s="17"/>
      <c r="I62" s="10">
        <f>SUM(I11:I59)</f>
        <v>0</v>
      </c>
      <c r="J62" s="10">
        <f>SUM(J11:J59)</f>
        <v>0</v>
      </c>
      <c r="K62" s="10">
        <f>SUM(K11:K59)</f>
        <v>0</v>
      </c>
      <c r="L62" s="11">
        <f>SUM(I62:K62)</f>
        <v>0</v>
      </c>
      <c r="M62" s="12">
        <f>L62/G62</f>
        <v>0</v>
      </c>
    </row>
    <row r="63" spans="1:13" ht="15.75" x14ac:dyDescent="0.25">
      <c r="A63" s="2"/>
      <c r="B63" s="2"/>
    </row>
    <row r="64" spans="1:13" ht="15.75" x14ac:dyDescent="0.25">
      <c r="A64" s="2"/>
      <c r="B64" s="2"/>
    </row>
    <row r="65" spans="1:2" ht="15.75" x14ac:dyDescent="0.25">
      <c r="A65" s="2"/>
      <c r="B65" s="2"/>
    </row>
    <row r="66" spans="1:2" ht="15.75" x14ac:dyDescent="0.25">
      <c r="A66" s="2"/>
      <c r="B66" s="2"/>
    </row>
    <row r="67" spans="1:2" ht="15.75" x14ac:dyDescent="0.25">
      <c r="A67" s="2"/>
      <c r="B67" s="2"/>
    </row>
    <row r="68" spans="1:2" ht="15.75" x14ac:dyDescent="0.25">
      <c r="A68" s="2"/>
      <c r="B68" s="2"/>
    </row>
    <row r="69" spans="1:2" ht="15.75" x14ac:dyDescent="0.25">
      <c r="A69" s="2"/>
      <c r="B69" s="2"/>
    </row>
    <row r="70" spans="1:2" ht="15.75" x14ac:dyDescent="0.25">
      <c r="A70" s="2"/>
      <c r="B70" s="2"/>
    </row>
    <row r="71" spans="1:2" ht="15.75" x14ac:dyDescent="0.25">
      <c r="A71" s="2"/>
      <c r="B71" s="2"/>
    </row>
    <row r="72" spans="1:2" ht="15.75" x14ac:dyDescent="0.25">
      <c r="A72" s="2"/>
      <c r="B72" s="2"/>
    </row>
    <row r="73" spans="1:2" ht="15.75" x14ac:dyDescent="0.25">
      <c r="A73" s="2"/>
      <c r="B73" s="2"/>
    </row>
    <row r="74" spans="1:2" ht="15.75" x14ac:dyDescent="0.25">
      <c r="A74" s="2"/>
      <c r="B74" s="2"/>
    </row>
    <row r="75" spans="1:2" ht="15.75" x14ac:dyDescent="0.25">
      <c r="A75" s="2"/>
      <c r="B75" s="2"/>
    </row>
    <row r="76" spans="1:2" ht="15.75" x14ac:dyDescent="0.25">
      <c r="A76" s="2"/>
      <c r="B76" s="2"/>
    </row>
    <row r="77" spans="1:2" ht="15.75" x14ac:dyDescent="0.25">
      <c r="A77" s="2"/>
      <c r="B77" s="2"/>
    </row>
    <row r="78" spans="1:2" ht="15.75" x14ac:dyDescent="0.25">
      <c r="A78" s="2"/>
      <c r="B78" s="2"/>
    </row>
    <row r="79" spans="1:2" ht="15.75" x14ac:dyDescent="0.25">
      <c r="A79" s="2"/>
      <c r="B79" s="2"/>
    </row>
    <row r="80" spans="1:2" ht="15.75" x14ac:dyDescent="0.25">
      <c r="A80" s="2"/>
      <c r="B80" s="2"/>
    </row>
    <row r="81" spans="1:2" ht="15.75" x14ac:dyDescent="0.25">
      <c r="A81" s="2"/>
      <c r="B81" s="2"/>
    </row>
    <row r="82" spans="1:2" ht="15.75" x14ac:dyDescent="0.25">
      <c r="A82" s="2"/>
      <c r="B82" s="2"/>
    </row>
    <row r="83" spans="1:2" ht="15.75" x14ac:dyDescent="0.25">
      <c r="A83" s="2"/>
      <c r="B83" s="2"/>
    </row>
    <row r="84" spans="1:2" ht="15.75" x14ac:dyDescent="0.25">
      <c r="A84" s="2"/>
      <c r="B84" s="2"/>
    </row>
    <row r="85" spans="1:2" ht="15.75" x14ac:dyDescent="0.25">
      <c r="A85" s="2"/>
      <c r="B85" s="2"/>
    </row>
    <row r="86" spans="1:2" ht="15.75" x14ac:dyDescent="0.25">
      <c r="A86" s="2"/>
      <c r="B86" s="2"/>
    </row>
    <row r="87" spans="1:2" ht="15.75" x14ac:dyDescent="0.25">
      <c r="A87" s="2"/>
      <c r="B87" s="2"/>
    </row>
    <row r="88" spans="1:2" x14ac:dyDescent="0.25">
      <c r="A88" s="1"/>
      <c r="B88" s="1"/>
    </row>
    <row r="89" spans="1:2" x14ac:dyDescent="0.25">
      <c r="A89" s="1"/>
      <c r="B89" s="1"/>
    </row>
    <row r="90" spans="1:2" x14ac:dyDescent="0.25">
      <c r="A90" s="1"/>
      <c r="B90" s="1"/>
    </row>
    <row r="91" spans="1:2" x14ac:dyDescent="0.25">
      <c r="A91" s="1"/>
      <c r="B91" s="1"/>
    </row>
    <row r="92" spans="1:2" x14ac:dyDescent="0.25">
      <c r="A92" s="1"/>
      <c r="B92" s="1"/>
    </row>
    <row r="93" spans="1:2" x14ac:dyDescent="0.25">
      <c r="A93" s="1"/>
      <c r="B93" s="1"/>
    </row>
    <row r="94" spans="1:2" x14ac:dyDescent="0.25">
      <c r="A94" s="1"/>
      <c r="B94" s="1"/>
    </row>
    <row r="95" spans="1:2" x14ac:dyDescent="0.25">
      <c r="A95" s="1"/>
      <c r="B95" s="1"/>
    </row>
    <row r="96" spans="1:2" x14ac:dyDescent="0.25">
      <c r="A96" s="1"/>
      <c r="B96" s="1"/>
    </row>
    <row r="97" spans="1:2" x14ac:dyDescent="0.25">
      <c r="A97" s="1"/>
      <c r="B97" s="1"/>
    </row>
    <row r="98" spans="1:2" x14ac:dyDescent="0.25">
      <c r="A98" s="1"/>
      <c r="B98" s="1"/>
    </row>
    <row r="99" spans="1:2" x14ac:dyDescent="0.25">
      <c r="A99" s="1"/>
      <c r="B99" s="1"/>
    </row>
    <row r="100" spans="1:2" x14ac:dyDescent="0.25">
      <c r="A100" s="1"/>
      <c r="B100" s="1"/>
    </row>
    <row r="101" spans="1:2" x14ac:dyDescent="0.25">
      <c r="A101" s="1"/>
      <c r="B101" s="1"/>
    </row>
    <row r="102" spans="1:2" x14ac:dyDescent="0.25">
      <c r="A102" s="1"/>
      <c r="B102" s="1"/>
    </row>
    <row r="103" spans="1:2" x14ac:dyDescent="0.25">
      <c r="A103" s="1"/>
      <c r="B103" s="1"/>
    </row>
    <row r="104" spans="1:2" x14ac:dyDescent="0.25">
      <c r="A104" s="1"/>
      <c r="B104" s="1"/>
    </row>
    <row r="105" spans="1:2" x14ac:dyDescent="0.25">
      <c r="A105" s="1"/>
      <c r="B105" s="1"/>
    </row>
  </sheetData>
  <mergeCells count="13">
    <mergeCell ref="A60:F60"/>
    <mergeCell ref="G60:M60"/>
    <mergeCell ref="A1:B1"/>
    <mergeCell ref="A2:B2"/>
    <mergeCell ref="A3:B3"/>
    <mergeCell ref="A4:B4"/>
    <mergeCell ref="A5:B5"/>
    <mergeCell ref="A6:B6"/>
    <mergeCell ref="A7:B7"/>
    <mergeCell ref="B8:F8"/>
    <mergeCell ref="C9:F9"/>
    <mergeCell ref="G9:K9"/>
    <mergeCell ref="D10:E10"/>
  </mergeCells>
  <printOptions gridLines="1"/>
  <pageMargins left="0.70866141732283472" right="0.70866141732283472" top="1.2598425196850394" bottom="0.74803149606299213" header="0.31496062992125984" footer="0.31496062992125984"/>
  <pageSetup paperSize="17" fitToHeight="0" orientation="landscape" r:id="rId1"/>
  <headerFooter>
    <oddHeader>&amp;C&amp;"-,Bold"&amp;14Quesnel Rec. Centre Bike Skills Park and Trail Development
Detailed Trail Report and Budget
&amp;"-,Bold Italic"&amp;18&amp;A</oddHeader>
    <oddFooter>&amp;L&amp;"-,Italic"&amp;14Westroad Resource Consultants Ltd. Quesnel, B.C.     and     McIntosh Trailworks</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BBDE8-1D95-4140-A1A8-35B1E1C9085F}">
  <sheetPr>
    <tabColor theme="5" tint="0.39997558519241921"/>
    <pageSetUpPr fitToPage="1"/>
  </sheetPr>
  <dimension ref="A1:M105"/>
  <sheetViews>
    <sheetView workbookViewId="0">
      <selection activeCell="N8" sqref="N8"/>
    </sheetView>
  </sheetViews>
  <sheetFormatPr defaultRowHeight="15" x14ac:dyDescent="0.25"/>
  <cols>
    <col min="1" max="1" width="15" customWidth="1"/>
    <col min="2" max="2" width="31.28515625" customWidth="1"/>
    <col min="3" max="3" width="24.28515625" customWidth="1"/>
    <col min="4" max="4" width="3.42578125" customWidth="1"/>
    <col min="5" max="5" width="17.7109375" customWidth="1"/>
    <col min="7" max="7" width="12.7109375" bestFit="1" customWidth="1"/>
    <col min="9" max="9" width="12.7109375" customWidth="1"/>
    <col min="10" max="10" width="11.28515625" bestFit="1" customWidth="1"/>
    <col min="12" max="12" width="12.140625" bestFit="1" customWidth="1"/>
  </cols>
  <sheetData>
    <row r="1" spans="1:11" ht="21" x14ac:dyDescent="0.35">
      <c r="A1" s="120" t="s">
        <v>90</v>
      </c>
      <c r="B1" s="120"/>
      <c r="C1" s="38"/>
    </row>
    <row r="2" spans="1:11" x14ac:dyDescent="0.25">
      <c r="A2" s="136" t="s">
        <v>5</v>
      </c>
      <c r="B2" s="136"/>
      <c r="C2" s="54">
        <v>3</v>
      </c>
      <c r="D2" s="54"/>
    </row>
    <row r="3" spans="1:11" x14ac:dyDescent="0.25">
      <c r="A3" s="136" t="s">
        <v>14</v>
      </c>
      <c r="B3" s="136"/>
      <c r="C3" s="54" t="s">
        <v>4</v>
      </c>
      <c r="D3" s="54"/>
    </row>
    <row r="4" spans="1:11" x14ac:dyDescent="0.25">
      <c r="A4" s="136" t="s">
        <v>25</v>
      </c>
      <c r="B4" s="136"/>
      <c r="C4" s="55">
        <v>2</v>
      </c>
      <c r="D4" s="55"/>
    </row>
    <row r="5" spans="1:11" x14ac:dyDescent="0.25">
      <c r="A5" s="136" t="s">
        <v>15</v>
      </c>
      <c r="B5" s="136"/>
      <c r="C5" s="54" t="s">
        <v>12</v>
      </c>
      <c r="D5" s="54"/>
    </row>
    <row r="6" spans="1:11" x14ac:dyDescent="0.25">
      <c r="A6" s="136" t="s">
        <v>9</v>
      </c>
      <c r="B6" s="136"/>
      <c r="C6" s="54">
        <v>181</v>
      </c>
      <c r="D6" s="54"/>
    </row>
    <row r="7" spans="1:11" ht="45" x14ac:dyDescent="0.25">
      <c r="A7" s="135" t="s">
        <v>8</v>
      </c>
      <c r="B7" s="135"/>
      <c r="C7" s="56" t="s">
        <v>97</v>
      </c>
      <c r="D7" s="56"/>
    </row>
    <row r="8" spans="1:11" ht="116.25" customHeight="1" x14ac:dyDescent="0.25">
      <c r="A8" s="57" t="s">
        <v>7</v>
      </c>
      <c r="B8" s="121"/>
      <c r="C8" s="121"/>
      <c r="D8" s="121"/>
      <c r="E8" s="121"/>
      <c r="F8" s="121"/>
    </row>
    <row r="9" spans="1:11" x14ac:dyDescent="0.25">
      <c r="A9" s="50"/>
      <c r="B9" s="51"/>
      <c r="C9" s="73" t="s">
        <v>3</v>
      </c>
      <c r="D9" s="73"/>
      <c r="E9" s="51"/>
      <c r="F9" s="74"/>
      <c r="G9" s="132" t="s">
        <v>86</v>
      </c>
      <c r="H9" s="133"/>
      <c r="I9" s="133"/>
      <c r="J9" s="133"/>
      <c r="K9" s="134"/>
    </row>
    <row r="10" spans="1:11" x14ac:dyDescent="0.25">
      <c r="A10" s="52" t="s">
        <v>2</v>
      </c>
      <c r="B10" s="47" t="s">
        <v>1</v>
      </c>
      <c r="C10" s="53" t="s">
        <v>60</v>
      </c>
      <c r="D10" s="140" t="s">
        <v>83</v>
      </c>
      <c r="E10" s="141"/>
      <c r="F10" s="5" t="s">
        <v>61</v>
      </c>
      <c r="G10" s="7" t="s">
        <v>78</v>
      </c>
      <c r="H10" s="47" t="s">
        <v>79</v>
      </c>
      <c r="I10" s="47" t="s">
        <v>80</v>
      </c>
      <c r="J10" s="47" t="s">
        <v>83</v>
      </c>
      <c r="K10" s="6" t="s">
        <v>61</v>
      </c>
    </row>
    <row r="11" spans="1:11" ht="30" x14ac:dyDescent="0.25">
      <c r="A11" s="58" t="s">
        <v>0</v>
      </c>
      <c r="B11" s="59"/>
      <c r="C11" s="4" t="s">
        <v>96</v>
      </c>
      <c r="D11" s="59"/>
      <c r="E11" s="59"/>
      <c r="F11" s="70"/>
      <c r="G11" s="33"/>
      <c r="H11" s="59"/>
      <c r="I11" s="59"/>
      <c r="J11" s="30"/>
      <c r="K11" s="70"/>
    </row>
    <row r="12" spans="1:11" x14ac:dyDescent="0.25">
      <c r="A12" s="60"/>
      <c r="B12" s="62"/>
      <c r="C12" s="62"/>
      <c r="D12" s="62"/>
      <c r="E12" s="62"/>
      <c r="F12" s="71"/>
      <c r="G12" s="35">
        <v>6</v>
      </c>
      <c r="H12" s="34"/>
      <c r="I12" s="36"/>
      <c r="J12" s="36"/>
      <c r="K12" s="43"/>
    </row>
    <row r="13" spans="1:11" ht="31.5" customHeight="1" x14ac:dyDescent="0.25">
      <c r="A13" s="58" t="s">
        <v>20</v>
      </c>
      <c r="B13" s="59"/>
      <c r="C13" s="59"/>
      <c r="D13" s="59"/>
      <c r="E13" s="4"/>
      <c r="F13" s="70"/>
      <c r="G13" s="28"/>
      <c r="H13" s="13"/>
      <c r="I13" s="31"/>
      <c r="J13" s="31"/>
      <c r="K13" s="32"/>
    </row>
    <row r="14" spans="1:11" ht="85.5" customHeight="1" x14ac:dyDescent="0.25">
      <c r="A14" s="60"/>
      <c r="B14" s="61"/>
      <c r="C14" s="62"/>
      <c r="D14" s="62"/>
      <c r="E14" s="62"/>
      <c r="F14" s="71"/>
      <c r="G14" s="35">
        <v>12</v>
      </c>
      <c r="H14" s="36"/>
      <c r="I14" s="36"/>
      <c r="J14" s="36"/>
      <c r="K14" s="43"/>
    </row>
    <row r="15" spans="1:11" x14ac:dyDescent="0.25">
      <c r="A15" s="58" t="s">
        <v>19</v>
      </c>
      <c r="B15" s="27"/>
      <c r="C15" s="59"/>
      <c r="D15" s="59"/>
      <c r="E15" s="4"/>
      <c r="F15" s="70"/>
      <c r="G15" s="33"/>
      <c r="H15" s="59"/>
      <c r="I15" s="30"/>
      <c r="J15" s="30"/>
      <c r="K15" s="44"/>
    </row>
    <row r="16" spans="1:11" x14ac:dyDescent="0.25">
      <c r="A16" s="60"/>
      <c r="B16" s="62"/>
      <c r="C16" s="62"/>
      <c r="D16" s="62"/>
      <c r="E16" s="62"/>
      <c r="F16" s="71"/>
      <c r="G16" s="35">
        <v>33</v>
      </c>
      <c r="H16" s="34"/>
      <c r="I16" s="36"/>
      <c r="J16" s="36"/>
      <c r="K16" s="43"/>
    </row>
    <row r="17" spans="1:13" x14ac:dyDescent="0.25">
      <c r="A17" s="58" t="s">
        <v>55</v>
      </c>
      <c r="B17" s="59"/>
      <c r="C17" s="59"/>
      <c r="D17" s="59"/>
      <c r="E17" s="59"/>
      <c r="F17" s="70"/>
      <c r="G17" s="33"/>
      <c r="H17" s="59"/>
      <c r="I17" s="30"/>
      <c r="J17" s="30"/>
      <c r="K17" s="44"/>
    </row>
    <row r="18" spans="1:13" x14ac:dyDescent="0.25">
      <c r="A18" s="60"/>
      <c r="B18" s="62"/>
      <c r="C18" s="62"/>
      <c r="D18" s="62"/>
      <c r="E18" s="62"/>
      <c r="F18" s="71"/>
      <c r="G18" s="35">
        <v>49</v>
      </c>
      <c r="H18" s="34"/>
      <c r="I18" s="36"/>
      <c r="J18" s="36"/>
      <c r="K18" s="43"/>
    </row>
    <row r="19" spans="1:13" x14ac:dyDescent="0.25">
      <c r="A19" s="58" t="s">
        <v>56</v>
      </c>
      <c r="B19" s="59"/>
      <c r="C19" s="59"/>
      <c r="D19" s="59"/>
      <c r="E19" s="59"/>
      <c r="F19" s="70"/>
      <c r="G19" s="33"/>
      <c r="H19" s="59"/>
      <c r="I19" s="30"/>
      <c r="J19" s="30"/>
      <c r="K19" s="44"/>
    </row>
    <row r="20" spans="1:13" x14ac:dyDescent="0.25">
      <c r="A20" s="60"/>
      <c r="B20" s="62"/>
      <c r="C20" s="62"/>
      <c r="D20" s="62"/>
      <c r="E20" s="62"/>
      <c r="F20" s="71"/>
      <c r="G20" s="35">
        <v>23</v>
      </c>
      <c r="H20" s="34"/>
      <c r="I20" s="36"/>
      <c r="J20" s="36"/>
      <c r="K20" s="43"/>
    </row>
    <row r="21" spans="1:13" x14ac:dyDescent="0.25">
      <c r="A21" s="58" t="s">
        <v>17</v>
      </c>
      <c r="B21" s="59"/>
      <c r="C21" s="59"/>
      <c r="D21" s="59"/>
      <c r="E21" s="59"/>
      <c r="F21" s="70"/>
      <c r="G21" s="33"/>
      <c r="H21" s="59"/>
      <c r="I21" s="30"/>
      <c r="J21" s="30"/>
      <c r="K21" s="32"/>
    </row>
    <row r="22" spans="1:13" x14ac:dyDescent="0.25">
      <c r="A22" s="60"/>
      <c r="B22" s="62"/>
      <c r="C22" s="62"/>
      <c r="D22" s="62"/>
      <c r="E22" s="62"/>
      <c r="F22" s="71"/>
      <c r="G22" s="35">
        <v>25</v>
      </c>
      <c r="H22" s="34"/>
      <c r="I22" s="36"/>
      <c r="J22" s="36"/>
      <c r="K22" s="43"/>
    </row>
    <row r="23" spans="1:13" x14ac:dyDescent="0.25">
      <c r="A23" s="58" t="s">
        <v>57</v>
      </c>
      <c r="B23" s="59"/>
      <c r="C23" s="59"/>
      <c r="D23" s="59"/>
      <c r="E23" s="59"/>
      <c r="F23" s="70" t="s">
        <v>63</v>
      </c>
      <c r="G23" s="33"/>
      <c r="H23" s="59"/>
      <c r="I23" s="30"/>
      <c r="J23" s="30"/>
      <c r="K23" s="44"/>
    </row>
    <row r="24" spans="1:13" ht="37.5" customHeight="1" x14ac:dyDescent="0.25">
      <c r="A24" s="60"/>
      <c r="B24" s="3"/>
      <c r="C24" s="62"/>
      <c r="D24" s="62"/>
      <c r="E24" s="62"/>
      <c r="F24" s="71"/>
      <c r="G24" s="35">
        <v>24</v>
      </c>
      <c r="H24" s="34"/>
      <c r="I24" s="36"/>
      <c r="J24" s="36"/>
      <c r="K24" s="43"/>
    </row>
    <row r="25" spans="1:13" ht="15.75" customHeight="1" x14ac:dyDescent="0.25">
      <c r="A25" s="58" t="s">
        <v>58</v>
      </c>
      <c r="B25" s="59"/>
      <c r="C25" s="59"/>
      <c r="D25" s="59"/>
      <c r="E25" s="59"/>
      <c r="F25" s="70"/>
      <c r="G25" s="33"/>
      <c r="H25" s="59"/>
      <c r="I25" s="30"/>
      <c r="J25" s="30"/>
      <c r="K25" s="44"/>
    </row>
    <row r="26" spans="1:13" ht="52.5" customHeight="1" x14ac:dyDescent="0.25">
      <c r="A26" s="60"/>
      <c r="B26" s="61"/>
      <c r="C26" s="62"/>
      <c r="D26" s="62"/>
      <c r="E26" s="62"/>
      <c r="F26" s="71"/>
      <c r="G26" s="35">
        <v>9</v>
      </c>
      <c r="H26" s="34"/>
      <c r="I26" s="36"/>
      <c r="J26" s="36"/>
      <c r="K26" s="43"/>
    </row>
    <row r="27" spans="1:13" x14ac:dyDescent="0.25">
      <c r="A27" s="65" t="s">
        <v>59</v>
      </c>
      <c r="B27" s="72"/>
      <c r="C27" s="66"/>
      <c r="D27" s="45"/>
      <c r="E27" s="45"/>
      <c r="F27" s="46"/>
      <c r="G27" s="28"/>
      <c r="H27" s="31"/>
      <c r="I27" s="31"/>
      <c r="J27" s="31"/>
      <c r="K27" s="32"/>
    </row>
    <row r="28" spans="1:13" x14ac:dyDescent="0.25">
      <c r="A28" s="127" t="s">
        <v>66</v>
      </c>
      <c r="B28" s="128"/>
      <c r="C28" s="128"/>
      <c r="D28" s="128"/>
      <c r="E28" s="128"/>
      <c r="F28" s="129"/>
      <c r="G28" s="137" t="s">
        <v>66</v>
      </c>
      <c r="H28" s="138"/>
      <c r="I28" s="138"/>
      <c r="J28" s="138"/>
      <c r="K28" s="138"/>
      <c r="L28" s="138"/>
      <c r="M28" s="139"/>
    </row>
    <row r="29" spans="1:13" x14ac:dyDescent="0.25">
      <c r="A29" s="67" t="s">
        <v>2</v>
      </c>
      <c r="B29" s="25" t="s">
        <v>1</v>
      </c>
      <c r="C29" s="68" t="s">
        <v>60</v>
      </c>
      <c r="D29" s="68"/>
      <c r="E29" s="20" t="s">
        <v>83</v>
      </c>
      <c r="F29" s="18" t="s">
        <v>61</v>
      </c>
      <c r="G29" s="24" t="s">
        <v>78</v>
      </c>
      <c r="H29" s="20"/>
      <c r="I29" s="20" t="s">
        <v>80</v>
      </c>
      <c r="J29" s="20" t="s">
        <v>83</v>
      </c>
      <c r="K29" s="20" t="s">
        <v>61</v>
      </c>
      <c r="L29" s="20" t="s">
        <v>81</v>
      </c>
      <c r="M29" s="22" t="s">
        <v>82</v>
      </c>
    </row>
    <row r="30" spans="1:13" x14ac:dyDescent="0.25">
      <c r="A30" s="69">
        <f>COUNTIF(A11:A27,"*")</f>
        <v>9</v>
      </c>
      <c r="B30" s="48">
        <f>COUNTIF(B11:B27,"*")</f>
        <v>0</v>
      </c>
      <c r="C30" s="48">
        <f>COUNTIF(C11:C27,"*")</f>
        <v>1</v>
      </c>
      <c r="D30" s="48"/>
      <c r="E30" s="48">
        <f>COUNTIF(E11:E27,"*")</f>
        <v>0</v>
      </c>
      <c r="F30" s="49">
        <f>COUNTIF(F11:F27,"*")</f>
        <v>1</v>
      </c>
      <c r="G30" s="19">
        <f>SUM(G11:G27)</f>
        <v>181</v>
      </c>
      <c r="H30" s="9"/>
      <c r="I30" s="10">
        <f>N25</f>
        <v>0</v>
      </c>
      <c r="J30" s="10">
        <f>SUM(J11:J27)</f>
        <v>0</v>
      </c>
      <c r="K30" s="10">
        <f>SUM(K11:K27)</f>
        <v>0</v>
      </c>
      <c r="L30" s="11">
        <f>SUM(I30:K30)</f>
        <v>0</v>
      </c>
      <c r="M30" s="12">
        <f>L30/G30</f>
        <v>0</v>
      </c>
    </row>
    <row r="31" spans="1:13" x14ac:dyDescent="0.25">
      <c r="A31" s="1"/>
      <c r="B31" s="1"/>
    </row>
    <row r="32" spans="1:13" x14ac:dyDescent="0.25">
      <c r="A32" s="1"/>
      <c r="B32" s="1"/>
    </row>
    <row r="33" spans="1:2" x14ac:dyDescent="0.25">
      <c r="A33" s="1"/>
      <c r="B33" s="1"/>
    </row>
    <row r="34" spans="1:2" ht="15.75" x14ac:dyDescent="0.25">
      <c r="A34" s="2"/>
      <c r="B34" s="2"/>
    </row>
    <row r="35" spans="1:2" ht="15.75" x14ac:dyDescent="0.25">
      <c r="A35" s="2"/>
      <c r="B35" s="2"/>
    </row>
    <row r="36" spans="1:2" ht="15.75" x14ac:dyDescent="0.25">
      <c r="A36" s="2"/>
      <c r="B36" s="2"/>
    </row>
    <row r="37" spans="1:2" ht="15.75" x14ac:dyDescent="0.25">
      <c r="A37" s="2"/>
      <c r="B37" s="2"/>
    </row>
    <row r="38" spans="1:2" ht="15.75" x14ac:dyDescent="0.25">
      <c r="A38" s="2"/>
      <c r="B38" s="2"/>
    </row>
    <row r="39" spans="1:2" ht="15.75" x14ac:dyDescent="0.25">
      <c r="A39" s="2"/>
      <c r="B39" s="2"/>
    </row>
    <row r="40" spans="1:2" ht="15.75" x14ac:dyDescent="0.25">
      <c r="A40" s="2"/>
      <c r="B40" s="2"/>
    </row>
    <row r="41" spans="1:2" ht="15.75" x14ac:dyDescent="0.25">
      <c r="A41" s="2"/>
      <c r="B41" s="2"/>
    </row>
    <row r="42" spans="1:2" ht="15.75" x14ac:dyDescent="0.25">
      <c r="A42" s="2"/>
      <c r="B42" s="2"/>
    </row>
    <row r="43" spans="1:2" ht="15.75" x14ac:dyDescent="0.25">
      <c r="A43" s="2"/>
      <c r="B43" s="2"/>
    </row>
    <row r="44" spans="1:2" ht="15.75" x14ac:dyDescent="0.25">
      <c r="A44" s="2"/>
      <c r="B44" s="2"/>
    </row>
    <row r="45" spans="1:2" ht="15.75" x14ac:dyDescent="0.25">
      <c r="A45" s="2"/>
      <c r="B45" s="2"/>
    </row>
    <row r="46" spans="1:2" ht="15.75" x14ac:dyDescent="0.25">
      <c r="A46" s="2"/>
      <c r="B46" s="2"/>
    </row>
    <row r="47" spans="1:2" ht="15.75" x14ac:dyDescent="0.25">
      <c r="A47" s="2"/>
      <c r="B47" s="2"/>
    </row>
    <row r="48" spans="1:2" ht="15.75" x14ac:dyDescent="0.25">
      <c r="A48" s="2"/>
      <c r="B48" s="2"/>
    </row>
    <row r="49" spans="1:2" ht="15.75" x14ac:dyDescent="0.25">
      <c r="A49" s="2"/>
      <c r="B49" s="2"/>
    </row>
    <row r="50" spans="1:2" ht="15.75" x14ac:dyDescent="0.25">
      <c r="A50" s="2"/>
      <c r="B50" s="2"/>
    </row>
    <row r="51" spans="1:2" ht="15.75" x14ac:dyDescent="0.25">
      <c r="A51" s="2"/>
      <c r="B51" s="2"/>
    </row>
    <row r="52" spans="1:2" ht="15.75" x14ac:dyDescent="0.25">
      <c r="A52" s="2"/>
      <c r="B52" s="2"/>
    </row>
    <row r="53" spans="1:2" ht="15.75" x14ac:dyDescent="0.25">
      <c r="A53" s="2"/>
      <c r="B53" s="2"/>
    </row>
    <row r="54" spans="1:2" ht="15.75" x14ac:dyDescent="0.25">
      <c r="A54" s="2"/>
      <c r="B54" s="2"/>
    </row>
    <row r="55" spans="1:2" ht="15.75" x14ac:dyDescent="0.25">
      <c r="A55" s="2"/>
      <c r="B55" s="2"/>
    </row>
    <row r="56" spans="1:2" ht="15.75" x14ac:dyDescent="0.25">
      <c r="A56" s="2"/>
      <c r="B56" s="2"/>
    </row>
    <row r="57" spans="1:2" ht="15.75" x14ac:dyDescent="0.25">
      <c r="A57" s="2"/>
      <c r="B57" s="2"/>
    </row>
    <row r="58" spans="1:2" ht="15.75" x14ac:dyDescent="0.25">
      <c r="A58" s="2"/>
      <c r="B58" s="2"/>
    </row>
    <row r="59" spans="1:2" ht="15.75" x14ac:dyDescent="0.25">
      <c r="A59" s="2"/>
      <c r="B59" s="2"/>
    </row>
    <row r="60" spans="1:2" ht="15.75" x14ac:dyDescent="0.25">
      <c r="A60" s="2"/>
      <c r="B60" s="2"/>
    </row>
    <row r="61" spans="1:2" ht="15.75" x14ac:dyDescent="0.25">
      <c r="A61" s="2"/>
      <c r="B61" s="2"/>
    </row>
    <row r="62" spans="1:2" ht="15.75" x14ac:dyDescent="0.25">
      <c r="A62" s="2"/>
      <c r="B62" s="2"/>
    </row>
    <row r="63" spans="1:2" ht="15.75" x14ac:dyDescent="0.25">
      <c r="A63" s="2"/>
      <c r="B63" s="2"/>
    </row>
    <row r="64" spans="1:2" ht="15.75" x14ac:dyDescent="0.25">
      <c r="A64" s="2"/>
      <c r="B64" s="2"/>
    </row>
    <row r="65" spans="1:2" ht="15.75" x14ac:dyDescent="0.25">
      <c r="A65" s="2"/>
      <c r="B65" s="2"/>
    </row>
    <row r="66" spans="1:2" ht="15.75" x14ac:dyDescent="0.25">
      <c r="A66" s="2"/>
      <c r="B66" s="2"/>
    </row>
    <row r="67" spans="1:2" ht="15.75" x14ac:dyDescent="0.25">
      <c r="A67" s="2"/>
      <c r="B67" s="2"/>
    </row>
    <row r="68" spans="1:2" ht="15.75" x14ac:dyDescent="0.25">
      <c r="A68" s="2"/>
      <c r="B68" s="2"/>
    </row>
    <row r="69" spans="1:2" ht="15.75" x14ac:dyDescent="0.25">
      <c r="A69" s="2"/>
      <c r="B69" s="2"/>
    </row>
    <row r="70" spans="1:2" ht="15.75" x14ac:dyDescent="0.25">
      <c r="A70" s="2"/>
      <c r="B70" s="2"/>
    </row>
    <row r="71" spans="1:2" ht="15.75" x14ac:dyDescent="0.25">
      <c r="A71" s="2"/>
      <c r="B71" s="2"/>
    </row>
    <row r="72" spans="1:2" ht="15.75" x14ac:dyDescent="0.25">
      <c r="A72" s="2"/>
      <c r="B72" s="2"/>
    </row>
    <row r="73" spans="1:2" ht="15.75" x14ac:dyDescent="0.25">
      <c r="A73" s="2"/>
      <c r="B73" s="2"/>
    </row>
    <row r="74" spans="1:2" ht="15.75" x14ac:dyDescent="0.25">
      <c r="A74" s="2"/>
      <c r="B74" s="2"/>
    </row>
    <row r="75" spans="1:2" ht="15.75" x14ac:dyDescent="0.25">
      <c r="A75" s="2"/>
      <c r="B75" s="2"/>
    </row>
    <row r="76" spans="1:2" ht="15.75" x14ac:dyDescent="0.25">
      <c r="A76" s="2"/>
      <c r="B76" s="2"/>
    </row>
    <row r="77" spans="1:2" ht="15.75" x14ac:dyDescent="0.25">
      <c r="A77" s="2"/>
      <c r="B77" s="2"/>
    </row>
    <row r="78" spans="1:2" ht="15.75" x14ac:dyDescent="0.25">
      <c r="A78" s="2"/>
      <c r="B78" s="2"/>
    </row>
    <row r="79" spans="1:2" ht="15.75" x14ac:dyDescent="0.25">
      <c r="A79" s="2"/>
      <c r="B79" s="2"/>
    </row>
    <row r="80" spans="1:2" ht="15.75" x14ac:dyDescent="0.25">
      <c r="A80" s="2"/>
      <c r="B80" s="2"/>
    </row>
    <row r="81" spans="1:2" ht="15.75" x14ac:dyDescent="0.25">
      <c r="A81" s="2"/>
      <c r="B81" s="2"/>
    </row>
    <row r="82" spans="1:2" ht="15.75" x14ac:dyDescent="0.25">
      <c r="A82" s="2"/>
      <c r="B82" s="2"/>
    </row>
    <row r="83" spans="1:2" ht="15.75" x14ac:dyDescent="0.25">
      <c r="A83" s="2"/>
      <c r="B83" s="2"/>
    </row>
    <row r="84" spans="1:2" ht="15.75" x14ac:dyDescent="0.25">
      <c r="A84" s="2"/>
      <c r="B84" s="2"/>
    </row>
    <row r="85" spans="1:2" ht="15.75" x14ac:dyDescent="0.25">
      <c r="A85" s="2"/>
      <c r="B85" s="2"/>
    </row>
    <row r="86" spans="1:2" ht="15.75" x14ac:dyDescent="0.25">
      <c r="A86" s="2"/>
      <c r="B86" s="2"/>
    </row>
    <row r="87" spans="1:2" ht="15.75" x14ac:dyDescent="0.25">
      <c r="A87" s="2"/>
      <c r="B87" s="2"/>
    </row>
    <row r="88" spans="1:2" x14ac:dyDescent="0.25">
      <c r="A88" s="1"/>
      <c r="B88" s="1"/>
    </row>
    <row r="89" spans="1:2" x14ac:dyDescent="0.25">
      <c r="A89" s="1"/>
      <c r="B89" s="1"/>
    </row>
    <row r="90" spans="1:2" x14ac:dyDescent="0.25">
      <c r="A90" s="1"/>
      <c r="B90" s="1"/>
    </row>
    <row r="91" spans="1:2" x14ac:dyDescent="0.25">
      <c r="A91" s="1"/>
      <c r="B91" s="1"/>
    </row>
    <row r="92" spans="1:2" x14ac:dyDescent="0.25">
      <c r="A92" s="1"/>
      <c r="B92" s="1"/>
    </row>
    <row r="93" spans="1:2" x14ac:dyDescent="0.25">
      <c r="A93" s="1"/>
      <c r="B93" s="1"/>
    </row>
    <row r="94" spans="1:2" x14ac:dyDescent="0.25">
      <c r="A94" s="1"/>
      <c r="B94" s="1"/>
    </row>
    <row r="95" spans="1:2" x14ac:dyDescent="0.25">
      <c r="A95" s="1"/>
      <c r="B95" s="1"/>
    </row>
    <row r="96" spans="1:2" x14ac:dyDescent="0.25">
      <c r="A96" s="1"/>
      <c r="B96" s="1"/>
    </row>
    <row r="97" spans="1:2" x14ac:dyDescent="0.25">
      <c r="A97" s="1"/>
      <c r="B97" s="1"/>
    </row>
    <row r="98" spans="1:2" x14ac:dyDescent="0.25">
      <c r="A98" s="1"/>
      <c r="B98" s="1"/>
    </row>
    <row r="99" spans="1:2" x14ac:dyDescent="0.25">
      <c r="A99" s="1"/>
      <c r="B99" s="1"/>
    </row>
    <row r="100" spans="1:2" x14ac:dyDescent="0.25">
      <c r="A100" s="1"/>
      <c r="B100" s="1"/>
    </row>
    <row r="101" spans="1:2" x14ac:dyDescent="0.25">
      <c r="A101" s="1"/>
      <c r="B101" s="1"/>
    </row>
    <row r="102" spans="1:2" x14ac:dyDescent="0.25">
      <c r="A102" s="1"/>
      <c r="B102" s="1"/>
    </row>
    <row r="103" spans="1:2" x14ac:dyDescent="0.25">
      <c r="A103" s="1"/>
      <c r="B103" s="1"/>
    </row>
    <row r="104" spans="1:2" x14ac:dyDescent="0.25">
      <c r="A104" s="1"/>
      <c r="B104" s="1"/>
    </row>
    <row r="105" spans="1:2" x14ac:dyDescent="0.25">
      <c r="A105" s="1"/>
      <c r="B105" s="1"/>
    </row>
  </sheetData>
  <mergeCells count="12">
    <mergeCell ref="A6:B6"/>
    <mergeCell ref="A1:B1"/>
    <mergeCell ref="A2:B2"/>
    <mergeCell ref="A3:B3"/>
    <mergeCell ref="A4:B4"/>
    <mergeCell ref="A5:B5"/>
    <mergeCell ref="A7:B7"/>
    <mergeCell ref="B8:F8"/>
    <mergeCell ref="G9:K9"/>
    <mergeCell ref="D10:E10"/>
    <mergeCell ref="A28:F28"/>
    <mergeCell ref="G28:M28"/>
  </mergeCells>
  <printOptions gridLines="1"/>
  <pageMargins left="0.70866141732283472" right="0.70866141732283472" top="1.2598425196850394" bottom="0.74803149606299213" header="0.31496062992125984" footer="0.31496062992125984"/>
  <pageSetup paperSize="17" fitToHeight="0" orientation="landscape" r:id="rId1"/>
  <headerFooter>
    <oddHeader>&amp;C&amp;"-,Bold"&amp;14Quesnel Rec. Centre Bike Skills Park and Trail Development
Detailed Trail Report and Budget
&amp;"-,Bold Italic"&amp;18&amp;A</oddHeader>
    <oddFooter>&amp;L&amp;"-,Italic"&amp;14Westroad Resource Consultants Ltd. Quesnel, B.C.     and     McIntosh Trailworks</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Phase 3 Total (Mandatory)</vt:lpstr>
      <vt:lpstr>Trail 24 Master Plan</vt:lpstr>
      <vt:lpstr>Trail 25 Master Plan</vt:lpstr>
      <vt:lpstr>Trail 24 (Contractor fillable)</vt:lpstr>
      <vt:lpstr>Trail 25 (Contractor fillable)</vt:lpstr>
      <vt:lpstr>'Trail 24 (Contractor fillable)'!Print_Titles</vt:lpstr>
      <vt:lpstr>'Trail 24 Master Plan'!Print_Titles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dc:creator>
  <cp:lastModifiedBy>Lindsay Blair</cp:lastModifiedBy>
  <cp:lastPrinted>2021-03-30T00:12:34Z</cp:lastPrinted>
  <dcterms:created xsi:type="dcterms:W3CDTF">2021-02-15T20:27:35Z</dcterms:created>
  <dcterms:modified xsi:type="dcterms:W3CDTF">2023-10-17T21:39:36Z</dcterms:modified>
</cp:coreProperties>
</file>